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A1PEPF00009947\EXCELCNV\6939ba55-3561-473a-b2c5-17a51c665557\"/>
    </mc:Choice>
  </mc:AlternateContent>
  <xr:revisionPtr revIDLastSave="1" documentId="8_{9F83616C-D69E-4185-8AAB-99E97669E6D8}" xr6:coauthVersionLast="47" xr6:coauthVersionMax="47" xr10:uidLastSave="{9433BC83-B344-4B26-A00E-045214AF9A5A}"/>
  <bookViews>
    <workbookView xWindow="-60" yWindow="-60" windowWidth="15480" windowHeight="11640" xr2:uid="{D926F93B-E222-41A9-9D5D-F6665120C097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45" i="1"/>
  <c r="F46" i="1"/>
  <c r="F56" i="1"/>
  <c r="F70" i="1"/>
  <c r="F84" i="1"/>
  <c r="F98" i="1"/>
  <c r="F99" i="1"/>
</calcChain>
</file>

<file path=xl/sharedStrings.xml><?xml version="1.0" encoding="utf-8"?>
<sst xmlns="http://schemas.openxmlformats.org/spreadsheetml/2006/main" count="1299" uniqueCount="847">
  <si>
    <t>claim_id</t>
  </si>
  <si>
    <t>policy_id</t>
  </si>
  <si>
    <t>claimant</t>
  </si>
  <si>
    <t>adjuster</t>
  </si>
  <si>
    <t>company</t>
  </si>
  <si>
    <t>phone</t>
  </si>
  <si>
    <t>email</t>
  </si>
  <si>
    <t>address</t>
  </si>
  <si>
    <t>incident_type</t>
  </si>
  <si>
    <t>incident_date</t>
  </si>
  <si>
    <t>report_date</t>
  </si>
  <si>
    <t>narrative</t>
  </si>
  <si>
    <t>total_amount</t>
  </si>
  <si>
    <t>status</t>
  </si>
  <si>
    <t>priority</t>
  </si>
  <si>
    <t>expense_count</t>
  </si>
  <si>
    <t>expense_categories</t>
  </si>
  <si>
    <t>CLM-000001</t>
  </si>
  <si>
    <t>POL-XHJDBEMVW</t>
  </si>
  <si>
    <t>Anna Park</t>
  </si>
  <si>
    <t>Katrina Giles</t>
  </si>
  <si>
    <t>TrustShield Corp</t>
  </si>
  <si>
    <t>989-916-7873x159</t>
  </si>
  <si>
    <t>leegarrett@example.org</t>
  </si>
  <si>
    <t>53686 Thomas Ports Apt. 797, South Denisefurt, OR 08728</t>
  </si>
  <si>
    <t>Property Damage</t>
  </si>
  <si>
    <t>Vandalism to the insured's fence was discovered at 372 Brittany Curve, New Trevorbury, CO 30504 on 2025-07-27. Police report #POL32464686 filed with Amberhaven Police Department.</t>
  </si>
  <si>
    <t>Under Review</t>
  </si>
  <si>
    <t>Low</t>
  </si>
  <si>
    <t>Structural Repair, Cleanup</t>
  </si>
  <si>
    <t>CLM-000002</t>
  </si>
  <si>
    <t>POL-IPOZKXMBQ</t>
  </si>
  <si>
    <t>Valerie Davis</t>
  </si>
  <si>
    <t>Todd Gray</t>
  </si>
  <si>
    <t>(444)620-6015x810</t>
  </si>
  <si>
    <t>krystaljensen@example.net</t>
  </si>
  <si>
    <t>5428 Foster Row Suite 056, Andrewburgh, MT 45434</t>
  </si>
  <si>
    <t>Personal Injury</t>
  </si>
  <si>
    <t>The insured slipped and fell on a icy sidewalk at Benton LLC, resulting in broken wrist.</t>
  </si>
  <si>
    <t>Denied</t>
  </si>
  <si>
    <t>Equipment, Lost Wages</t>
  </si>
  <si>
    <t>CLM-000003</t>
  </si>
  <si>
    <t>POL-REVEWIIPI</t>
  </si>
  <si>
    <t>Tommy Barnes</t>
  </si>
  <si>
    <t>Marissa Evans</t>
  </si>
  <si>
    <t>FirstChoice Insurance</t>
  </si>
  <si>
    <t>263.261.2898x496</t>
  </si>
  <si>
    <t>douglashoffman@example.org</t>
  </si>
  <si>
    <t>USCGC Ortega, FPO AP 61941</t>
  </si>
  <si>
    <t>Auto Accident</t>
  </si>
  <si>
    <t>The insured was rear-ended while stopped at a traffic light at Victoria Mountain &amp; Roger Islands on 2024-11-23 at approximately 17:37:14. The other driver, Vincent Robinson, failed to stop in time due to speeding.</t>
  </si>
  <si>
    <t>Approved</t>
  </si>
  <si>
    <t>Medium</t>
  </si>
  <si>
    <t>Vehicle Repair, Towing, Medical</t>
  </si>
  <si>
    <t>CLM-000004</t>
  </si>
  <si>
    <t>POL-YWQFSQRGD</t>
  </si>
  <si>
    <t>Amy Meyers</t>
  </si>
  <si>
    <t>Emily Wells</t>
  </si>
  <si>
    <t>(365)383-0545</t>
  </si>
  <si>
    <t>vvaughn@example.org</t>
  </si>
  <si>
    <t>948 Wallace Mission Suite 108, Shelbychester, ND 78670</t>
  </si>
  <si>
    <t>Theft</t>
  </si>
  <si>
    <t>A break-in occurred at the insured's residence at 39287 Melissa Ville, New Christine, MI 25951 on 2024-03-14 while they were on vacation. Police report #POL57800718 filed.</t>
  </si>
  <si>
    <t>High</t>
  </si>
  <si>
    <t>Security, Investigation</t>
  </si>
  <si>
    <t>CLM-000005</t>
  </si>
  <si>
    <t>POL-RXCXQAPDL</t>
  </si>
  <si>
    <t>Gina Nelson</t>
  </si>
  <si>
    <t>Jose Moran</t>
  </si>
  <si>
    <t>ClearPath Coverage</t>
  </si>
  <si>
    <t>amanda75@example.com</t>
  </si>
  <si>
    <t>36469 Rios Walks, Gillhaven, MI 34699</t>
  </si>
  <si>
    <t>A multi-vehicle accident occurred on Murphy Fort during fractured leg. The insured was involved in a 3-car chain reaction.</t>
  </si>
  <si>
    <t>Vehicle Repair, Towing, Rental Car</t>
  </si>
  <si>
    <t>CLM-000006</t>
  </si>
  <si>
    <t>POL-TREHLKBRI</t>
  </si>
  <si>
    <t>Hector Scott</t>
  </si>
  <si>
    <t>Marilyn Vaughn</t>
  </si>
  <si>
    <t>321.597.2331x888</t>
  </si>
  <si>
    <t>andrewcollins@example.net</t>
  </si>
  <si>
    <t>98092 Howard Dale, Erinberg, IN 08663</t>
  </si>
  <si>
    <t xml:space="preserve"> damage to the  occurred at 3435 Scott View, South Dakota, WY 77786 during a severe weather event on 2024-09-15. Wind speeds reached  mph.</t>
  </si>
  <si>
    <t>CLM-000007</t>
  </si>
  <si>
    <t>POL-ZNUUGKSWL</t>
  </si>
  <si>
    <t>Ms. Susan Walker</t>
  </si>
  <si>
    <t>Alejandro Morgan</t>
  </si>
  <si>
    <t>SecureGuard Insurance</t>
  </si>
  <si>
    <t>(305)685-2376x652</t>
  </si>
  <si>
    <t>meganvelazquez@example.com</t>
  </si>
  <si>
    <t>60929 Gillespie Haven Apt. 807, West Kimberly, MS 23565</t>
  </si>
  <si>
    <t>Water damage occurred at 3208 Smith Path Suite 037, Devinchester, RI 81194 due to a mechanical failure in the Nashfort, affecting the home, think.</t>
  </si>
  <si>
    <t>Structural Repair, Cleanup, Water Damage</t>
  </si>
  <si>
    <t>CLM-000008</t>
  </si>
  <si>
    <t>POL-URJXHSLSP</t>
  </si>
  <si>
    <t>Logan Morton</t>
  </si>
  <si>
    <t>Patrick Brooks</t>
  </si>
  <si>
    <t>873-692-5671x889</t>
  </si>
  <si>
    <t>brian08@example.com</t>
  </si>
  <si>
    <t>3488 Christopher Place Suite 870, East Yvonnehaven, NH 88959</t>
  </si>
  <si>
    <t>The insured slipped and fell on a oil spill at Knapp Group, resulting in head injury.</t>
  </si>
  <si>
    <t>Medical, Lost Wages</t>
  </si>
  <si>
    <t>CLM-000009</t>
  </si>
  <si>
    <t>POL-TEQKOCUGR</t>
  </si>
  <si>
    <t>Dana Galloway</t>
  </si>
  <si>
    <t>Mary Rodriguez</t>
  </si>
  <si>
    <t>SafeHaven Insurance</t>
  </si>
  <si>
    <t>+1-778-962-6900x125</t>
  </si>
  <si>
    <t>braytammy@example.com</t>
  </si>
  <si>
    <t>2291 Tyler Islands, Lake Daniel, FL 88777</t>
  </si>
  <si>
    <t>Weather Damage</t>
  </si>
  <si>
    <t>tornado-force winds during tornado caused damage to the insured's  at 265 Salazar Land Suite 773, East Katherinechester, MD 74222. Wind speeds reached  mph.</t>
  </si>
  <si>
    <t>Cleanup, Water Damage</t>
  </si>
  <si>
    <t>CLM-000010</t>
  </si>
  <si>
    <t>POL-QQGUVIGES</t>
  </si>
  <si>
    <t>Regina Cooper</t>
  </si>
  <si>
    <t>Kimberly Davis</t>
  </si>
  <si>
    <t>(509)316-9031x536</t>
  </si>
  <si>
    <t>mwalsh@example.net</t>
  </si>
  <si>
    <t>8501 Tony Mountain Apt. 670, New Sarahland, CO 61539</t>
  </si>
  <si>
    <t>Lightning struck the insured's home at 3299 Melanie Pass, North Tamara, VI 03775 during a hailstorm, causing flooding.</t>
  </si>
  <si>
    <t>Roof Repair, Cleanup, Water Damage</t>
  </si>
  <si>
    <t>CLM-000011</t>
  </si>
  <si>
    <t>POL-GVEBKMAMJ</t>
  </si>
  <si>
    <t>Matthew Grimes</t>
  </si>
  <si>
    <t>Laura Doyle DDS</t>
  </si>
  <si>
    <t>999-557-6143x9334</t>
  </si>
  <si>
    <t>brownashley@example.com</t>
  </si>
  <si>
    <t>725 Michael Drive Apt. 064, East Kim, AL 65608</t>
  </si>
  <si>
    <t>A large maple tree fell on the insured's roof at 31570 Kathy Radial Suite 045, South Marcus, WV 18094 during a severe thunderstorm on 2024-06-04, causing significant structural damage to the living room.</t>
  </si>
  <si>
    <t>CLM-000012</t>
  </si>
  <si>
    <t>POL-HEESNPEDD</t>
  </si>
  <si>
    <t>Kelly Ford</t>
  </si>
  <si>
    <t>Gina Mccoy</t>
  </si>
  <si>
    <t>mortondavid@example.net</t>
  </si>
  <si>
    <t>1683 Sanchez Summit, Port Josephchester, FL 41222</t>
  </si>
  <si>
    <t>Medical Claim</t>
  </si>
  <si>
    <t>Emergency emergency surgery was needed after the insured tripped over loose carpet at Johnville.</t>
  </si>
  <si>
    <t>Medication, Specialist, Hospital</t>
  </si>
  <si>
    <t>CLM-000013</t>
  </si>
  <si>
    <t>POL-GNAHHBFVG</t>
  </si>
  <si>
    <t>Scott James</t>
  </si>
  <si>
    <t>April Sanchez</t>
  </si>
  <si>
    <t>948.701.9741x8877</t>
  </si>
  <si>
    <t>timothyherrera@example.com</t>
  </si>
  <si>
    <t>USCGC Baker, FPO AE 90538</t>
  </si>
  <si>
    <t>The insured was rear-ended while stopped at a traffic light at Corey Viaduct &amp; Taylor Passage on 2025-02-18 at approximately 21:15:17. The other driver, Joseph Horne, failed to stop in time due to speeding.</t>
  </si>
  <si>
    <t>Rental Car, Towing, Medical, Vehicle Repair</t>
  </si>
  <si>
    <t>CLM-000014</t>
  </si>
  <si>
    <t>POL-DKITMABDU</t>
  </si>
  <si>
    <t>Ann Martin</t>
  </si>
  <si>
    <t>Pamela Bates</t>
  </si>
  <si>
    <t>(873)525-1178x179</t>
  </si>
  <si>
    <t>cody01@example.org</t>
  </si>
  <si>
    <t>9887 Wright Springs, New Louis, WA 59268</t>
  </si>
  <si>
    <t>A collision occurred when the insured was making a left turn at the intersection of George Heights &amp; Mcbride Fields. The other vehicle, driven by Paul Gardner, ran a red light.</t>
  </si>
  <si>
    <t>Vehicle Repair, Towing</t>
  </si>
  <si>
    <t>CLM-000015</t>
  </si>
  <si>
    <t>POL-IEFYHGRME</t>
  </si>
  <si>
    <t>Aaron Perry</t>
  </si>
  <si>
    <t>Sharon Wright</t>
  </si>
  <si>
    <t>652-829-1698</t>
  </si>
  <si>
    <t>thomasjonathon@example.com</t>
  </si>
  <si>
    <t>9345 Andrew Circle Suite 451, East Alexandraborough, WV 64715</t>
  </si>
  <si>
    <t>The insured's vehicle was struck on the driver side while parked at New Benjamin. The other driver, Chase Nelson, was parking improperly.</t>
  </si>
  <si>
    <t>Vehicle Repair, Rental Car</t>
  </si>
  <si>
    <t>CLM-000016</t>
  </si>
  <si>
    <t>POL-AHCWDDFTR</t>
  </si>
  <si>
    <t>Ryan Reynolds</t>
  </si>
  <si>
    <t>Cameron Chandler</t>
  </si>
  <si>
    <t>941.766.8836</t>
  </si>
  <si>
    <t>mcdonaldpamela@example.com</t>
  </si>
  <si>
    <t>8567 Martin Park, Travisshire, NY 72785</t>
  </si>
  <si>
    <t xml:space="preserve"> damage to the  occurred at 091 Nicholas Heights Apt. 926, Torresbury, WI 73690 during a severe weather event on 2025-07-25. Wind speeds reached  mph.</t>
  </si>
  <si>
    <t>Structural Repair, Water Damage</t>
  </si>
  <si>
    <t>CLM-000017</t>
  </si>
  <si>
    <t>POL-NFZQTEIUM</t>
  </si>
  <si>
    <t>Alexis Hill</t>
  </si>
  <si>
    <t>Bryan Ward</t>
  </si>
  <si>
    <t>(502)723-2125x55892</t>
  </si>
  <si>
    <t>robyn01@example.com</t>
  </si>
  <si>
    <t>528 Jones Run, Jennifertown, PR 83703</t>
  </si>
  <si>
    <t>Vandalism to the insured's siding was discovered at PSC 7608, Box 9872, APO AP 89945 on 2024-10-21. Police report #POL25705052 filed with Coxhaven Police Department.</t>
  </si>
  <si>
    <t>CLM-000018</t>
  </si>
  <si>
    <t>POL-NILIKHREK</t>
  </si>
  <si>
    <t>Elizabeth Hill</t>
  </si>
  <si>
    <t>Tiffany Vasquez</t>
  </si>
  <si>
    <t>zkaiser@example.com</t>
  </si>
  <si>
    <t>476 James Hollow, Christinestad, MA 89323</t>
  </si>
  <si>
    <t>A multi-vehicle accident occurred on Jessica Branch during heart condition. The insured was involved in a 4-car chain reaction.</t>
  </si>
  <si>
    <t>Vehicle Repair, Rental Car, Medical</t>
  </si>
  <si>
    <t>CLM-000019</t>
  </si>
  <si>
    <t>POL-YJPIEYNJG</t>
  </si>
  <si>
    <t>David Wallace</t>
  </si>
  <si>
    <t>Anna Wilcox</t>
  </si>
  <si>
    <t>300-209-1364x82428</t>
  </si>
  <si>
    <t>williamskevin@example.net</t>
  </si>
  <si>
    <t>Unit 3315 Box 9095, DPO AA 80797</t>
  </si>
  <si>
    <t xml:space="preserve"> damage to the  occurred at 029 Sherman Stream Apt. 154, Jasonberg, ID 84519 during a severe weather event on 2025-05-27. Wind speeds reached  mph.</t>
  </si>
  <si>
    <t>CLM-000020</t>
  </si>
  <si>
    <t>POL-ELWSMDYRO</t>
  </si>
  <si>
    <t>Alexander Potts</t>
  </si>
  <si>
    <t>Michelle Murray</t>
  </si>
  <si>
    <t>453.311.1665x95016</t>
  </si>
  <si>
    <t>floresjoseph@example.net</t>
  </si>
  <si>
    <t>USCGC Harris, FPO AE 21964</t>
  </si>
  <si>
    <t xml:space="preserve"> damage to the  occurred at 6022 Lee Junctions Suite 846, Dannyport, MP 35071 during a severe weather event on 2024-02-15. Wind speeds reached  mph.</t>
  </si>
  <si>
    <t>CLM-000021</t>
  </si>
  <si>
    <t>POL-XKNGSHVEH</t>
  </si>
  <si>
    <t>Justin Gregory</t>
  </si>
  <si>
    <t>Beverly Weber</t>
  </si>
  <si>
    <t>317-886-3318x75906</t>
  </si>
  <si>
    <t>jenna61@example.net</t>
  </si>
  <si>
    <t>USCGC Reed, FPO AA 02070</t>
  </si>
  <si>
    <t>While attending an event at Jonathanmouth, the insured slipped on a wet floor due to distracted driving, causing fractured arm.</t>
  </si>
  <si>
    <t>CLM-000022</t>
  </si>
  <si>
    <t>POL-XRBAQQTJC</t>
  </si>
  <si>
    <t>Daniel Harris</t>
  </si>
  <si>
    <t>Angela Davis</t>
  </si>
  <si>
    <t>001-724-758-8423x221</t>
  </si>
  <si>
    <t>robertwelch@example.net</t>
  </si>
  <si>
    <t>USNV Richardson, FPO AE 53228</t>
  </si>
  <si>
    <t>A large oak tree fell on the insured's roof at 42049 Warner Trail Suite 455, North Richardfort, CT 23496 during a severe thunderstorm on 2024-11-25, causing significant structural damage to the living room.</t>
  </si>
  <si>
    <t>CLM-000023</t>
  </si>
  <si>
    <t>POL-FSXXYICXK</t>
  </si>
  <si>
    <t>David Hodge</t>
  </si>
  <si>
    <t>Dale Preston</t>
  </si>
  <si>
    <t>574.761.5688x3114</t>
  </si>
  <si>
    <t>pamgarcia@example.net</t>
  </si>
  <si>
    <t>772 Alejandro Inlet, Port Natasha, WV 17229</t>
  </si>
  <si>
    <t>The insured was rear-ended while stopped at a traffic light at Thomas Throughway &amp; Fischer Pines on 2024-10-14 at approximately 03:48:47. The other driver, Andrew Rogers, failed to stop in time due to wet road conditions.</t>
  </si>
  <si>
    <t>Rental Car, Towing</t>
  </si>
  <si>
    <t>CLM-000024</t>
  </si>
  <si>
    <t>POL-EWFFYSFBD</t>
  </si>
  <si>
    <t>Christine Mcmahon</t>
  </si>
  <si>
    <t>Jessica Mcbride</t>
  </si>
  <si>
    <t>(478)550-1034x53170</t>
  </si>
  <si>
    <t>ahanna@example.com</t>
  </si>
  <si>
    <t>32196 Bender Tunnel Apt. 220, Rebeccafort, WY 74297</t>
  </si>
  <si>
    <t>The insured required emergency surgery for pneumonia at New Sydneyside General Hospital, resulting in a 5-day hospital stay under the care of Dr. Nancy Chung.</t>
  </si>
  <si>
    <t>Medication, Hospital</t>
  </si>
  <si>
    <t>CLM-000025</t>
  </si>
  <si>
    <t>POL-SARLRRMBG</t>
  </si>
  <si>
    <t>Sara Newman</t>
  </si>
  <si>
    <t>Casey Watkins</t>
  </si>
  <si>
    <t>817-469-0890x070</t>
  </si>
  <si>
    <t>olsenreginald@example.com</t>
  </si>
  <si>
    <t>305 Kenneth Point, North Kevinton, RI 05731</t>
  </si>
  <si>
    <t>A large pine tree fell on the insured's roof at 8626 Larson Summit Suite 572, Wrightstad, CA 43650 during a severe thunderstorm on 2024-01-24, causing significant structural damage to the garage.</t>
  </si>
  <si>
    <t>CLM-000026</t>
  </si>
  <si>
    <t>POL-OBVNJLAVR</t>
  </si>
  <si>
    <t>Danielle Armstrong</t>
  </si>
  <si>
    <t>James Hobbs</t>
  </si>
  <si>
    <t>436-271-9483x140</t>
  </si>
  <si>
    <t>virginiaburns@example.com</t>
  </si>
  <si>
    <t>PSC 8107, Box 9455, APO AP 06718</t>
  </si>
  <si>
    <t>A multi-vehicle accident occurred on Robert Mountains during pneumonia. The insured was involved in a 4-car chain reaction.</t>
  </si>
  <si>
    <t>Rental Car, Towing, Medical</t>
  </si>
  <si>
    <t>CLM-000027</t>
  </si>
  <si>
    <t>POL-QNPLBZGCA</t>
  </si>
  <si>
    <t>Brandon Li</t>
  </si>
  <si>
    <t>Melinda Thomas</t>
  </si>
  <si>
    <t>519-345-5674</t>
  </si>
  <si>
    <t>david63@example.com</t>
  </si>
  <si>
    <t>PSC 2207, Box 6466, APO AE 77318</t>
  </si>
  <si>
    <t>Treatment for a  sustained during mechanical failure required  and  weeks of physical therapy.</t>
  </si>
  <si>
    <t>Specialist, Hospital</t>
  </si>
  <si>
    <t>CLM-000028</t>
  </si>
  <si>
    <t>POL-UTMIWAAFL</t>
  </si>
  <si>
    <t>Troy Conley</t>
  </si>
  <si>
    <t>Cynthia Sanchez</t>
  </si>
  <si>
    <t>708.728.6846x0099</t>
  </si>
  <si>
    <t>joshua09@example.net</t>
  </si>
  <si>
    <t>389 Ramirez Pike, Paulburgh, HI 58852</t>
  </si>
  <si>
    <t>A large maple tree fell on the insured's roof at 014 Angela Street, Lake Carolinefort, OR 42692 during a severe tornado on 2024-11-25, causing significant structural damage to the living room.</t>
  </si>
  <si>
    <t>CLM-000029</t>
  </si>
  <si>
    <t>POL-GMIMOFVLG</t>
  </si>
  <si>
    <t>Brian Dickerson</t>
  </si>
  <si>
    <t>Michael Russell</t>
  </si>
  <si>
    <t>478-325-1850x37951</t>
  </si>
  <si>
    <t>hsmith@example.org</t>
  </si>
  <si>
    <t>Unit 8064 Box 0582, DPO AP 52489</t>
  </si>
  <si>
    <t>The insured's backpack containing develop, must was stolen at a shopping mall at Roberts-Dawson.</t>
  </si>
  <si>
    <t>Security, Investigation, Stolen Items</t>
  </si>
  <si>
    <t>CLM-000030</t>
  </si>
  <si>
    <t>POL-ZBKLWYPXV</t>
  </si>
  <si>
    <t>Shannon Silva</t>
  </si>
  <si>
    <t>Marvin Castaneda</t>
  </si>
  <si>
    <t>001-834-317-1464</t>
  </si>
  <si>
    <t>ghale@example.org</t>
  </si>
  <si>
    <t>117 Freeman Ports Suite 179, West Rodneyside, IN 54111</t>
  </si>
  <si>
    <t xml:space="preserve"> damage to the  occurred at 5563 Hayden Lodge Suite 435, Sanchezland, VT 70315 during a severe weather event on 2025-03-10. Wind speeds reached  mph.</t>
  </si>
  <si>
    <t>CLM-000031</t>
  </si>
  <si>
    <t>POL-PSBWVDBRR</t>
  </si>
  <si>
    <t>Sarah Wright</t>
  </si>
  <si>
    <t>Adam Jackson</t>
  </si>
  <si>
    <t>997-656-4055x47182</t>
  </si>
  <si>
    <t>ycoleman@example.com</t>
  </si>
  <si>
    <t>682 Russell River Apt. 633, North Scott, NH 98639</t>
  </si>
  <si>
    <t>The insured was rear-ended while stopped at a traffic light at Vasquez Valleys &amp; Janice Parks on 2024-08-28 at approximately 14:31:23. The other driver, Raymond Nixon, failed to stop in time due to speeding.</t>
  </si>
  <si>
    <t>CLM-000032</t>
  </si>
  <si>
    <t>POL-AOYZABDIG</t>
  </si>
  <si>
    <t>Angela Ramirez</t>
  </si>
  <si>
    <t>Tina Robbins</t>
  </si>
  <si>
    <t>eeaton@example.net</t>
  </si>
  <si>
    <t>11828 Hoffman Hills, Mcguireshire, MN 13938</t>
  </si>
  <si>
    <t>The insured was injured when  at Haney PLC, striking them on the .</t>
  </si>
  <si>
    <t>Equipment</t>
  </si>
  <si>
    <t>CLM-000033</t>
  </si>
  <si>
    <t>POL-KFUUQKXNB</t>
  </si>
  <si>
    <t>Joe Anderson</t>
  </si>
  <si>
    <t>Seth Ross</t>
  </si>
  <si>
    <t>462-676-3204x74927</t>
  </si>
  <si>
    <t>ljones@example.org</t>
  </si>
  <si>
    <t>3588 Vasquez River Apt. 895, South Christine, ID 67587</t>
  </si>
  <si>
    <t>Personal items including speak, call, scientist, that were stolen from the insured's vehicle while parked at Douglaschester. Total estimated value: $.</t>
  </si>
  <si>
    <t>Stolen Items, Investigation</t>
  </si>
  <si>
    <t>CLM-000034</t>
  </si>
  <si>
    <t>POL-CRTMORGYL</t>
  </si>
  <si>
    <t>Michele Zuniga</t>
  </si>
  <si>
    <t>Ashley Miller</t>
  </si>
  <si>
    <t>001-797-570-4883</t>
  </si>
  <si>
    <t>jessica62@example.net</t>
  </si>
  <si>
    <t>50991 Willis Trafficway Suite 881, Richardsonfurt, SD 38682</t>
  </si>
  <si>
    <t>Lightning struck the insured's home at 911 Christopher Wells, New Josephchester, AR 80684 during a hailstorm, causing electrical fire.</t>
  </si>
  <si>
    <t>CLM-000035</t>
  </si>
  <si>
    <t>POL-DGPLQFBOP</t>
  </si>
  <si>
    <t>Bethany Keith</t>
  </si>
  <si>
    <t>Kevin Cooper</t>
  </si>
  <si>
    <t>813-994-3867</t>
  </si>
  <si>
    <t>justintrujillo@example.com</t>
  </si>
  <si>
    <t>4649 Rivera Locks Suite 834, West Kirkstad, AS 36485</t>
  </si>
  <si>
    <t>The insured slipped and fell on a icy sidewalk at Swanson Group, resulting in broken wrist.</t>
  </si>
  <si>
    <t>Equipment, Lost Wages, Medical</t>
  </si>
  <si>
    <t>CLM-000036</t>
  </si>
  <si>
    <t>POL-ZUVQYLGES</t>
  </si>
  <si>
    <t>Julian Orozco</t>
  </si>
  <si>
    <t>Debbie Nolan</t>
  </si>
  <si>
    <t>699.591.6981x07587</t>
  </si>
  <si>
    <t>ostewart@example.net</t>
  </si>
  <si>
    <t>69450 Snyder Track, East Tracybury, AK 80696</t>
  </si>
  <si>
    <t>Emergency MRI scan was needed after the insured tripped over loose carpet at Hernandezstad.</t>
  </si>
  <si>
    <t>CLM-000037</t>
  </si>
  <si>
    <t>POL-GNFCNFYKL</t>
  </si>
  <si>
    <t>Mathew Case</t>
  </si>
  <si>
    <t>Jason Thomas</t>
  </si>
  <si>
    <t>417-887-4658x2142</t>
  </si>
  <si>
    <t>feliciasmith@example.org</t>
  </si>
  <si>
    <t>95660 Sullivan Islands Suite 366, West Lindaburgh, KY 37189</t>
  </si>
  <si>
    <t>A collision occurred when the insured was making a left turn at the intersection of Melanie Prairie &amp; Herrera Drive. The other vehicle, driven by Michael Perez, ran a red light.</t>
  </si>
  <si>
    <t>CLM-000038</t>
  </si>
  <si>
    <t>POL-IVELVVJLG</t>
  </si>
  <si>
    <t>Michael Barnes</t>
  </si>
  <si>
    <t>Luis Melendez</t>
  </si>
  <si>
    <t>750-464-9414x06169</t>
  </si>
  <si>
    <t>jessethomas@example.net</t>
  </si>
  <si>
    <t>3468 Jonathan Cape Apt. 936, West Catherinemouth, VA 33874</t>
  </si>
  <si>
    <t xml:space="preserve"> damage to the  occurred at 09147 Cooper Divide, Juanstad, IA 54696 during a severe weather event on 2025-04-04. Wind speeds reached  mph.</t>
  </si>
  <si>
    <t>CLM-000039</t>
  </si>
  <si>
    <t>POL-AECTISXZU</t>
  </si>
  <si>
    <t>Darlene Dean</t>
  </si>
  <si>
    <t>Amber Jones</t>
  </si>
  <si>
    <t>(392)772-0372</t>
  </si>
  <si>
    <t>john92@example.org</t>
  </si>
  <si>
    <t>06176 Sarah Glen, Kelleyland, GA 81249</t>
  </si>
  <si>
    <t>The insured's vehicle was struck on the driver side while parked at Thompsonbury. The other driver, Colin Gordon, was reversing out of a driveway.</t>
  </si>
  <si>
    <t>CLM-000040</t>
  </si>
  <si>
    <t>POL-OSQLYSMGW</t>
  </si>
  <si>
    <t>Katie Lambert</t>
  </si>
  <si>
    <t>Joshua Wilkins</t>
  </si>
  <si>
    <t>+1-983-583-4714x9357</t>
  </si>
  <si>
    <t>gbrown@example.com</t>
  </si>
  <si>
    <t>99576 James Rue Apt. 647, North William, NY 40390</t>
  </si>
  <si>
    <t>The insured was injured when  at Fuller, Herrera and Strickland, striking them on the .</t>
  </si>
  <si>
    <t>CLM-000041</t>
  </si>
  <si>
    <t>POL-WXBZHDRKE</t>
  </si>
  <si>
    <t>Kristen Johnson</t>
  </si>
  <si>
    <t>Tiffany Stephens</t>
  </si>
  <si>
    <t>+1-216-513-9997x346</t>
  </si>
  <si>
    <t>briandavis@example.net</t>
  </si>
  <si>
    <t>343 Pamela Ranch, Cathyside, NY 84559</t>
  </si>
  <si>
    <t>The insured's vehicle was struck on the driver side while parked at Jonestown. The other driver, Diana Jackson, was parking improperly.</t>
  </si>
  <si>
    <t>CLM-000042</t>
  </si>
  <si>
    <t>POL-PRKWSXIMT</t>
  </si>
  <si>
    <t>Tony Olsen</t>
  </si>
  <si>
    <t>Eileen Miranda</t>
  </si>
  <si>
    <t>(914)877-7940x71771</t>
  </si>
  <si>
    <t>bnguyen@example.org</t>
  </si>
  <si>
    <t>41075 Kelly Station Suite 114, New Malloryview, VI 33316</t>
  </si>
  <si>
    <t>A collision occurred when the insured was making a left turn at the intersection of Sara Extensions &amp; Eric Crossroad. The other vehicle, driven by Christopher Torres PhD, ignored stop sign.</t>
  </si>
  <si>
    <t>Rental Car, Vehicle Repair</t>
  </si>
  <si>
    <t>CLM-000043</t>
  </si>
  <si>
    <t>POL-NWESDGBLR</t>
  </si>
  <si>
    <t>Jessica Gross</t>
  </si>
  <si>
    <t>Michelle Mcdaniel</t>
  </si>
  <si>
    <t>880.302.6743x0176</t>
  </si>
  <si>
    <t>michaelgray@example.com</t>
  </si>
  <si>
    <t>1964 Erik Walk, Katherineport, NV 48752</t>
  </si>
  <si>
    <t>A multi-vehicle accident occurred on Bell Well during fractured leg. The insured was involved in a 5-car chain reaction.</t>
  </si>
  <si>
    <t>Rental Car, Medical</t>
  </si>
  <si>
    <t>CLM-000044</t>
  </si>
  <si>
    <t>POL-YABJIDTID</t>
  </si>
  <si>
    <t>Amy Bass</t>
  </si>
  <si>
    <t>Michelle Cooke</t>
  </si>
  <si>
    <t>charles25@example.com</t>
  </si>
  <si>
    <t>USS Gomez, FPO AP 22036</t>
  </si>
  <si>
    <t>Water damage occurred at 999 Clark Tunnel, North Pamela, KY 04588 due to a mechanical failure in the Wolffurt, affecting the media, score.</t>
  </si>
  <si>
    <t>CLM-000045</t>
  </si>
  <si>
    <t>POL-TSDLLGUCB</t>
  </si>
  <si>
    <t>Jason Nunez</t>
  </si>
  <si>
    <t>Michael Holland</t>
  </si>
  <si>
    <t>tcurtis@example.net</t>
  </si>
  <si>
    <t>57389 Jonathan Glen Apt. 998, Rossfort, WV 14981</t>
  </si>
  <si>
    <t>A collision occurred when the insured was making a left turn at the intersection of Julie Flat &amp; John Unions. The other vehicle, driven by Lori Faulkner, ran a red light.</t>
  </si>
  <si>
    <t>CLM-000046</t>
  </si>
  <si>
    <t>POL-EROKVZFPW</t>
  </si>
  <si>
    <t>Claire Perez</t>
  </si>
  <si>
    <t>Charles Harris</t>
  </si>
  <si>
    <t>522.311.8742x2355</t>
  </si>
  <si>
    <t>qdyer@example.net</t>
  </si>
  <si>
    <t>71268 Jessica Course, Amyview, GU 63905</t>
  </si>
  <si>
    <t xml:space="preserve"> damage to the  occurred at 4074 James Causeway Apt. 098, Brittanyside, PA 87696 during a severe weather event on 2025-03-05. Wind speeds reached  mph.</t>
  </si>
  <si>
    <t>CLM-000047</t>
  </si>
  <si>
    <t>POL-DDPPHXZJF</t>
  </si>
  <si>
    <t>Alyssa Hernandez</t>
  </si>
  <si>
    <t>Emily Love</t>
  </si>
  <si>
    <t>001-269-936-6373x3381</t>
  </si>
  <si>
    <t>davidjackson@example.org</t>
  </si>
  <si>
    <t>3815 Charles Ville Apt. 243, Rebeccachester, IN 05886</t>
  </si>
  <si>
    <t>Flash flooding at USNV Zhang, FPO AP 65347 caused damage to the insured's  affecting .</t>
  </si>
  <si>
    <t>CLM-000048</t>
  </si>
  <si>
    <t>POL-WKOPZEOHW</t>
  </si>
  <si>
    <t>Mrs. Ashley Keller</t>
  </si>
  <si>
    <t>Jaclyn Torres</t>
  </si>
  <si>
    <t>307-377-4912</t>
  </si>
  <si>
    <t>patrickquinn@example.net</t>
  </si>
  <si>
    <t>608 Kyle Circles Apt. 570, Port Jacob, MP 48237</t>
  </si>
  <si>
    <t>Vandalism to the insured's fence was discovered at 770 Martin Plaza, Port Christina, MP 11903 on 2025-08-02. Police report #POL89679186 filed with Lake Paulburgh Police Department.</t>
  </si>
  <si>
    <t>CLM-000049</t>
  </si>
  <si>
    <t>POL-RJRSKRUWD</t>
  </si>
  <si>
    <t>Ashley Hanson</t>
  </si>
  <si>
    <t>Timothy Rich</t>
  </si>
  <si>
    <t>(259)940-8822</t>
  </si>
  <si>
    <t>lguzman@example.com</t>
  </si>
  <si>
    <t>043 Rogers Wall Suite 252, West Gary, DE 96906</t>
  </si>
  <si>
    <t xml:space="preserve"> damage to the  occurred at 805 Kimberly Streets, South Jacob, KS 03481 during a severe weather event on 2024-03-27. Wind speeds reached  mph.</t>
  </si>
  <si>
    <t>CLM-000050</t>
  </si>
  <si>
    <t>POL-ZQJWEUAKJ</t>
  </si>
  <si>
    <t>Anthony Taylor</t>
  </si>
  <si>
    <t>Michael Fry</t>
  </si>
  <si>
    <t>001-558-538-4880x2705</t>
  </si>
  <si>
    <t>jonathan00@example.net</t>
  </si>
  <si>
    <t>0433 Janice Glen, Lisastad, AL 81525</t>
  </si>
  <si>
    <t>tornado-force winds during hailstorm caused damage to the insured's  at 6477 William Flat Apt. 745, Port Ryan, AK 19543. Wind speeds reached  mph.</t>
  </si>
  <si>
    <t>CLM-000051</t>
  </si>
  <si>
    <t>POL-DJSQJIETZ</t>
  </si>
  <si>
    <t>Shannon Marquez</t>
  </si>
  <si>
    <t>Matthew Allen</t>
  </si>
  <si>
    <t>460-797-2058</t>
  </si>
  <si>
    <t>lgonzalez@example.org</t>
  </si>
  <si>
    <t>84041 Colon Freeway Apt. 597, Wesleyshire, WV 24508</t>
  </si>
  <si>
    <t>A multi-vehicle accident occurred on Amy Causeway during appendicitis. The insured was involved in a 6-car chain reaction.</t>
  </si>
  <si>
    <t>Towing, Medical</t>
  </si>
  <si>
    <t>CLM-000052</t>
  </si>
  <si>
    <t>POL-LHUKDZLDN</t>
  </si>
  <si>
    <t>Tiffany Garcia</t>
  </si>
  <si>
    <t>Rebecca Wood</t>
  </si>
  <si>
    <t>(433)685-8790</t>
  </si>
  <si>
    <t>jackanderson@example.org</t>
  </si>
  <si>
    <t>975 Carlos Groves, Juliaside, WA 88614</t>
  </si>
  <si>
    <t>The insured was diagnosed with pneumonia and required hospitalization at Michaelchester Medical Center and follow-up care with Dr. Dylan Johns.</t>
  </si>
  <si>
    <t>CLM-000053</t>
  </si>
  <si>
    <t>POL-CLTXGUUME</t>
  </si>
  <si>
    <t>Tammy George</t>
  </si>
  <si>
    <t>Kenneth Clark</t>
  </si>
  <si>
    <t>+1-659-900-7117x967</t>
  </si>
  <si>
    <t>nkelly@example.com</t>
  </si>
  <si>
    <t>PSC 6182, Box 4294, APO AE 42556</t>
  </si>
  <si>
    <t>The insured required emergency surgery for appendicitis at Dominguezmouth Medical Center, resulting in a 1-day hospital stay under the care of Dr. Denise Lambert.</t>
  </si>
  <si>
    <t>CLM-000054</t>
  </si>
  <si>
    <t>POL-GALDCKUJZ</t>
  </si>
  <si>
    <t>Ryan Carter</t>
  </si>
  <si>
    <t>Charles Wright</t>
  </si>
  <si>
    <t>(310)278-3299</t>
  </si>
  <si>
    <t>jeffrey91@example.net</t>
  </si>
  <si>
    <t>60130 Schneider Ports Suite 794, Rileyberg, LA 22873</t>
  </si>
  <si>
    <t>The insured slipped and fell on a oil spill at Hansen-Macdonald, resulting in head injury.</t>
  </si>
  <si>
    <t>CLM-000055</t>
  </si>
  <si>
    <t>POL-RSXPGSXWU</t>
  </si>
  <si>
    <t>Joseph White</t>
  </si>
  <si>
    <t>Kathy Jones</t>
  </si>
  <si>
    <t>stephen19@example.net</t>
  </si>
  <si>
    <t>359 Huffman Drive, East Susan, CT 80834</t>
  </si>
  <si>
    <t>The insured's vehicle was struck on the driver side while parked at Smithmouth. The other driver, Rachel Christian, was parking improperly.</t>
  </si>
  <si>
    <t>Rental Car, Medical, Vehicle Repair</t>
  </si>
  <si>
    <t>CLM-000056</t>
  </si>
  <si>
    <t>POL-MTNTUKFRE</t>
  </si>
  <si>
    <t>Andrew Cobb</t>
  </si>
  <si>
    <t>Brandon Dixon</t>
  </si>
  <si>
    <t>001-774-546-7533x7809</t>
  </si>
  <si>
    <t>vhernandez@example.com</t>
  </si>
  <si>
    <t>09612 Juan Mountains Suite 373, Emilytown, ME 30732</t>
  </si>
  <si>
    <t>tornado-force winds during hurricane caused damage to the insured's  at 05560 Barnett Island Suite 149, Kimport, TX 25939. Wind speeds reached  mph.</t>
  </si>
  <si>
    <t>Roof Repair, Cleanup</t>
  </si>
  <si>
    <t>CLM-000057</t>
  </si>
  <si>
    <t>POL-SVMPNITDG</t>
  </si>
  <si>
    <t>Peter Hall</t>
  </si>
  <si>
    <t>Rachel Thomas</t>
  </si>
  <si>
    <t>(915)820-6155x8872</t>
  </si>
  <si>
    <t>haynescharles@example.com</t>
  </si>
  <si>
    <t>529 Matthew Roads, Franciscoshire, MN 71442</t>
  </si>
  <si>
    <t>The insured's vehicle was struck on the passenger side while parked at Lloydport. The other driver, Benjamin Brown, was changing lanes abruptly.</t>
  </si>
  <si>
    <t>Vehicle Repair, Medical</t>
  </si>
  <si>
    <t>CLM-000058</t>
  </si>
  <si>
    <t>POL-QLBVRDQDW</t>
  </si>
  <si>
    <t>Luis Simmons</t>
  </si>
  <si>
    <t>Ian Evans</t>
  </si>
  <si>
    <t>473.623.7919</t>
  </si>
  <si>
    <t>angela94@example.net</t>
  </si>
  <si>
    <t>6933 Santos Haven Suite 829, Ninaton, PA 44152</t>
  </si>
  <si>
    <t>The insured's vehicle was struck on the passenger side while parked at Bowmanstad. The other driver, Michael Campbell, was reversing out of a driveway.</t>
  </si>
  <si>
    <t>CLM-000059</t>
  </si>
  <si>
    <t>POL-ZWKPHTXTQ</t>
  </si>
  <si>
    <t>Jordan Scott</t>
  </si>
  <si>
    <t>Nicole Duran</t>
  </si>
  <si>
    <t>001-241-702-9476x940</t>
  </si>
  <si>
    <t>brandonlee@example.com</t>
  </si>
  <si>
    <t>91426 Kim Vista, Lake Kevinberg, WI 70522</t>
  </si>
  <si>
    <t>The insured slipped and fell on a wet floor at Parker, Long and Rodriguez, resulting in broken wrist.</t>
  </si>
  <si>
    <t>CLM-000060</t>
  </si>
  <si>
    <t>POL-AMMPWYMMT</t>
  </si>
  <si>
    <t>Alicia Shepherd</t>
  </si>
  <si>
    <t>John Williams</t>
  </si>
  <si>
    <t>299.841.0078x5821</t>
  </si>
  <si>
    <t>jacob23@example.org</t>
  </si>
  <si>
    <t>7393 Larsen Harbor Suite 761, Morganport, NM 20902</t>
  </si>
  <si>
    <t>A collision occurred when the insured was making a left turn at the intersection of Stewart Field &amp; Mitchell Road. The other vehicle, driven by Hayley Gardner, was speeding.</t>
  </si>
  <si>
    <t>CLM-000061</t>
  </si>
  <si>
    <t>POL-SDNCYWTNH</t>
  </si>
  <si>
    <t>Kelly Kennedy</t>
  </si>
  <si>
    <t>David Shah</t>
  </si>
  <si>
    <t>+1-945-983-2690x823</t>
  </si>
  <si>
    <t>tammy71@example.org</t>
  </si>
  <si>
    <t>456 Adams Parks, Phillipschester, UT 41713</t>
  </si>
  <si>
    <t xml:space="preserve"> damage to the  occurred at 963 Amy Circles, Millerchester, HI 59262 during a severe weather event on 2024-05-06. Wind speeds reached  mph.</t>
  </si>
  <si>
    <t>CLM-000062</t>
  </si>
  <si>
    <t>POL-ZRRYYUFJT</t>
  </si>
  <si>
    <t>Sara Gibson</t>
  </si>
  <si>
    <t>Tracy Williams</t>
  </si>
  <si>
    <t>+1-738-455-5649x72083</t>
  </si>
  <si>
    <t>edwardslaura@example.com</t>
  </si>
  <si>
    <t>7636 Lonnie Circle, East Susanville, KS 95875</t>
  </si>
  <si>
    <t>A multi-vehicle accident occurred on Connie Station during pneumonia. The insured was involved in a 2-car chain reaction.</t>
  </si>
  <si>
    <t>Vehicle Repair, Towing, Medical, Rental Car</t>
  </si>
  <si>
    <t>CLM-000063</t>
  </si>
  <si>
    <t>POL-QQFLOODBU</t>
  </si>
  <si>
    <t>Karen Barnett</t>
  </si>
  <si>
    <t>William Peck</t>
  </si>
  <si>
    <t>+1-847-728-5720x56064</t>
  </si>
  <si>
    <t>daniel41@example.org</t>
  </si>
  <si>
    <t>489 Chris Tunnel Suite 146, Hawkinsfort, OH 58357</t>
  </si>
  <si>
    <t>The insured's vehicle was struck on the passenger side while parked at Costaland. The other driver, Keith Franklin, was changing lanes abruptly.</t>
  </si>
  <si>
    <t>CLM-000064</t>
  </si>
  <si>
    <t>POL-CINVMXFBP</t>
  </si>
  <si>
    <t>Elizabeth Hernandez</t>
  </si>
  <si>
    <t>Jose Blair</t>
  </si>
  <si>
    <t>001-946-579-1542x24982</t>
  </si>
  <si>
    <t>bcoleman@example.net</t>
  </si>
  <si>
    <t>23470 Thomas Tunnel Apt. 949, South Jenniferport, IN 57385</t>
  </si>
  <si>
    <t>The insured was rear-ended while stopped at a traffic light at Kramer Wall &amp; Shepherd Track on 2024-10-02 at approximately 00:02:56. The other driver, Richard Anderson, failed to stop in time due to speeding.</t>
  </si>
  <si>
    <t>CLM-000065</t>
  </si>
  <si>
    <t>POL-FXYKNJFEU</t>
  </si>
  <si>
    <t>Michael Smith</t>
  </si>
  <si>
    <t>Amanda Walker</t>
  </si>
  <si>
    <t>001-463-772-6814</t>
  </si>
  <si>
    <t>jamesdaniel@example.net</t>
  </si>
  <si>
    <t>920 Jeffrey Shore, Lake Rachelchester, NJ 45329</t>
  </si>
  <si>
    <t>Emergency cardiac procedure was needed after the insured slipped on a wet floor at East Bobbychester.</t>
  </si>
  <si>
    <t>CLM-000066</t>
  </si>
  <si>
    <t>POL-IGSSKROLG</t>
  </si>
  <si>
    <t>Kevin Thomas</t>
  </si>
  <si>
    <t>Yvonne Dominguez</t>
  </si>
  <si>
    <t>+1-798-616-9663x059</t>
  </si>
  <si>
    <t>kevincoleman@example.net</t>
  </si>
  <si>
    <t>421 Candace Port, New Deannastad, PA 06791</t>
  </si>
  <si>
    <t>Water damage occurred at 104 Daniel Mews Apt. 579, Brandonstad, CA 14034 due to a wet road conditions in the West Alfred, affecting the friend, million.</t>
  </si>
  <si>
    <t>CLM-000067</t>
  </si>
  <si>
    <t>POL-NVIJTFFMC</t>
  </si>
  <si>
    <t>Jeffery Edwards</t>
  </si>
  <si>
    <t>Joe Mueller</t>
  </si>
  <si>
    <t>001-956-633-8642x8813</t>
  </si>
  <si>
    <t>james86@example.net</t>
  </si>
  <si>
    <t>0701 Mann Prairie, Morrismouth, WY 88809</t>
  </si>
  <si>
    <t>A collision occurred when the insured was making a left turn at the intersection of Amanda Skyway &amp; Andrew Plains. The other vehicle, driven by Arthur Walton, failed to yield.</t>
  </si>
  <si>
    <t>CLM-000068</t>
  </si>
  <si>
    <t>POL-KOYPTRXSO</t>
  </si>
  <si>
    <t>Breanna Li</t>
  </si>
  <si>
    <t>Amy Chandler</t>
  </si>
  <si>
    <t>csmith@example.net</t>
  </si>
  <si>
    <t>Unit 5877 Box 6124, DPO AE 80137</t>
  </si>
  <si>
    <t>Vandalism to the insured's fence was discovered at 459 Amy Brooks Suite 108, Meyerville, MN 08368 on 2025-03-26. Police report #POL26806552 filed with West Johnchester Police Department.</t>
  </si>
  <si>
    <t>CLM-000069</t>
  </si>
  <si>
    <t>POL-WNKQDIGCJ</t>
  </si>
  <si>
    <t>Mike Davis</t>
  </si>
  <si>
    <t>Judith Christensen</t>
  </si>
  <si>
    <t>wsimmons@example.net</t>
  </si>
  <si>
    <t>079 Maldonado Square, Port Jasontown, NC 51101</t>
  </si>
  <si>
    <t>The insured required emergency surgery for appendicitis at Lake Corey Medical Center, resulting in a 5-day hospital stay under the care of Dr. Christina Williams.</t>
  </si>
  <si>
    <t>CLM-000070</t>
  </si>
  <si>
    <t>POL-AIANENMRF</t>
  </si>
  <si>
    <t>Christopher Miller</t>
  </si>
  <si>
    <t>Scott Hansen</t>
  </si>
  <si>
    <t>(792)318-8194</t>
  </si>
  <si>
    <t>gardnerchristopher@example.com</t>
  </si>
  <si>
    <t>9504 Holmes Lock Apt. 736, Lake Amy, NM 00925</t>
  </si>
  <si>
    <t>The insured's vehicle was struck on the driver side while parked at Williamsborough. The other driver, Chad Olson, was parking improperly.</t>
  </si>
  <si>
    <t>CLM-000071</t>
  </si>
  <si>
    <t>POL-SRPEHCDAV</t>
  </si>
  <si>
    <t>Hector Rubio</t>
  </si>
  <si>
    <t>Judy Moore</t>
  </si>
  <si>
    <t>patricia84@example.com</t>
  </si>
  <si>
    <t>90152 Pena Radial, Adamsland, ID 21519</t>
  </si>
  <si>
    <t>The insured was rear-ended while stopped at a traffic light at Strickland Harbors &amp; Kennedy Ridges on 2025-08-06 at approximately 17:47:32. The other driver, Joann Herrera, failed to stop in time due to mechanical failure.</t>
  </si>
  <si>
    <t>CLM-000072</t>
  </si>
  <si>
    <t>POL-VKWJFMKTS</t>
  </si>
  <si>
    <t>Natalie Ryan</t>
  </si>
  <si>
    <t>Dustin Matthews</t>
  </si>
  <si>
    <t>578.433.4877</t>
  </si>
  <si>
    <t>morenodavid@example.org</t>
  </si>
  <si>
    <t>431 Anthony Lodge Apt. 787, Johnsonton, MS 54660</t>
  </si>
  <si>
    <t>The insured slipped and fell on a oil spill at Velez-Prince, resulting in broken wrist.</t>
  </si>
  <si>
    <t>CLM-000073</t>
  </si>
  <si>
    <t>POL-PDHLIJQJB</t>
  </si>
  <si>
    <t>Franklin Lucas</t>
  </si>
  <si>
    <t>Nicole Bryant</t>
  </si>
  <si>
    <t>(754)323-6901x1155</t>
  </si>
  <si>
    <t>kirwin@example.org</t>
  </si>
  <si>
    <t>9683 Stout Pines, Ramirezville, MI 25132</t>
  </si>
  <si>
    <t>The insured was rear-ended while stopped at a traffic light at Morris Fort &amp; Matthew Manor on 2025-02-16 at approximately 22:07:51. The other driver, Crystal Erickson MD, failed to stop in time due to speeding.</t>
  </si>
  <si>
    <t>CLM-000074</t>
  </si>
  <si>
    <t>POL-REUBMNMJO</t>
  </si>
  <si>
    <t>Janet Moore</t>
  </si>
  <si>
    <t>Margaret Reid</t>
  </si>
  <si>
    <t>459.939.0073</t>
  </si>
  <si>
    <t>shelby66@example.net</t>
  </si>
  <si>
    <t>PSC 3299, Box 4828, APO AE 88647</t>
  </si>
  <si>
    <t>The insured was rear-ended while stopped at a traffic light at Carol Ways &amp; Johnson Brooks on 2024-08-28 at approximately 11:39:19. The other driver, Mr. Brian Henderson, failed to stop in time due to wet road conditions.</t>
  </si>
  <si>
    <t>Vehicle Repair, Medical, Rental Car</t>
  </si>
  <si>
    <t>CLM-000075</t>
  </si>
  <si>
    <t>POL-ODTROYYVR</t>
  </si>
  <si>
    <t>Richard Stuart</t>
  </si>
  <si>
    <t>Robin Leon</t>
  </si>
  <si>
    <t>739.563.8822</t>
  </si>
  <si>
    <t>dmartinez@example.org</t>
  </si>
  <si>
    <t>327 Matthew Spur, Peterport, GU 78482</t>
  </si>
  <si>
    <t>The insured was rear-ended while stopped at a traffic light at Barrett Ford &amp; Williams Manors on 2025-08-07 at approximately 19:20:50. The other driver, Theresa Parker, failed to stop in time due to speeding.</t>
  </si>
  <si>
    <t>Rental Car, Towing, Vehicle Repair</t>
  </si>
  <si>
    <t>CLM-000076</t>
  </si>
  <si>
    <t>POL-SLFLPYLUQ</t>
  </si>
  <si>
    <t>George Walker</t>
  </si>
  <si>
    <t>Ann Alvarez</t>
  </si>
  <si>
    <t>423-868-6531x56373</t>
  </si>
  <si>
    <t>figueroamary@example.com</t>
  </si>
  <si>
    <t>6099 Samuel Divide Apt. 873, Washingtontown, TX 10180</t>
  </si>
  <si>
    <t>The insured's vehicle was struck on the driver side while parked at East Nancyfort. The other driver, Kimberly Wall, was changing lanes abruptly.</t>
  </si>
  <si>
    <t>CLM-000077</t>
  </si>
  <si>
    <t>POL-PCWGYZMJX</t>
  </si>
  <si>
    <t>Lauren Johnson</t>
  </si>
  <si>
    <t>Anna Liu</t>
  </si>
  <si>
    <t>263-442-6397x4943</t>
  </si>
  <si>
    <t>williamjimenez@example.com</t>
  </si>
  <si>
    <t>212 Gregory Station Suite 058, Lake Sharon, NM 34756</t>
  </si>
  <si>
    <t>The insured's vehicle was struck on the driver side while parked at Lake Juanfort. The other driver, Christopher Morris, was parking improperly.</t>
  </si>
  <si>
    <t>CLM-000078</t>
  </si>
  <si>
    <t>POL-EXHVYJLSX</t>
  </si>
  <si>
    <t>Matthew Morris</t>
  </si>
  <si>
    <t>Margaret Thompson</t>
  </si>
  <si>
    <t>478.898.8297x362</t>
  </si>
  <si>
    <t>eringibson@example.net</t>
  </si>
  <si>
    <t>9746 Parsons Knolls, Mejiatown, RI 53124</t>
  </si>
  <si>
    <t>Vandalism to the insured's siding was discovered at 4692 Melissa Circles Suite 034, Holmeshaven, WV 72125 on 2025-02-20. Police report #POL61888238 filed with New Micheleton Police Department.</t>
  </si>
  <si>
    <t>CLM-000079</t>
  </si>
  <si>
    <t>POL-NBXITKBYO</t>
  </si>
  <si>
    <t>Joshua Aguilar</t>
  </si>
  <si>
    <t>Willie Edwards</t>
  </si>
  <si>
    <t>(439)328-8433x6550</t>
  </si>
  <si>
    <t>burtontaylor@example.com</t>
  </si>
  <si>
    <t>7347 Strickland Causeway, Williamsshire, SD 64875</t>
  </si>
  <si>
    <t>A large maple tree fell on the insured's roof at 71800 Madison Unions, West Douglasborough, DE 46351 during a severe thunderstorm on 2024-12-06, causing significant structural damage to the roof.</t>
  </si>
  <si>
    <t>CLM-000080</t>
  </si>
  <si>
    <t>POL-PJNJTGTJH</t>
  </si>
  <si>
    <t>Joshua Meyers</t>
  </si>
  <si>
    <t>Haley Mcmahon</t>
  </si>
  <si>
    <t>270.524.9473x4507</t>
  </si>
  <si>
    <t>deannawood@example.com</t>
  </si>
  <si>
    <t>Unit 3687 Box 9927, DPO AE 31366</t>
  </si>
  <si>
    <t>The insured was injured when  at Colon, Hale and Cooper, striking them on the .</t>
  </si>
  <si>
    <t>Medical, Lost Wages, Equipment</t>
  </si>
  <si>
    <t>CLM-000081</t>
  </si>
  <si>
    <t>POL-GGETXBPYC</t>
  </si>
  <si>
    <t>Scott Reed</t>
  </si>
  <si>
    <t>Alan Ferguson</t>
  </si>
  <si>
    <t>001-208-477-1290x0010</t>
  </si>
  <si>
    <t>rachel33@example.com</t>
  </si>
  <si>
    <t>82741 White Circle Suite 952, East Kevin, MI 97071</t>
  </si>
  <si>
    <t>A multi-vehicle accident occurred on Knight Mill during appendicitis. The insured was involved in a 6-car chain reaction.</t>
  </si>
  <si>
    <t>CLM-000082</t>
  </si>
  <si>
    <t>POL-BTZIVVCYO</t>
  </si>
  <si>
    <t>Susan Lawrence</t>
  </si>
  <si>
    <t>Ann Hall</t>
  </si>
  <si>
    <t>justin20@example.com</t>
  </si>
  <si>
    <t>5398 Monica Fork Apt. 547, North Debramouth, AS 07033</t>
  </si>
  <si>
    <t>The insured's vehicle was struck on the driver side while parked at Rachelmouth. The other driver, Ricardo Wilkins, was parking improperly.</t>
  </si>
  <si>
    <t>CLM-000083</t>
  </si>
  <si>
    <t>POL-VPVKHSTJW</t>
  </si>
  <si>
    <t>Karen Scott</t>
  </si>
  <si>
    <t>Terri Barrett</t>
  </si>
  <si>
    <t>nealraymond@example.com</t>
  </si>
  <si>
    <t>6017 Odonnell Wells, Maryborough, WA 62241</t>
  </si>
  <si>
    <t xml:space="preserve"> damage to the  occurred at PSC 8307, Box 4166, APO AE 93937 during a severe weather event on 2025-06-01. Wind speeds reached  mph.</t>
  </si>
  <si>
    <t>CLM-000084</t>
  </si>
  <si>
    <t>POL-QIXRGHPAI</t>
  </si>
  <si>
    <t>Stephen Allen</t>
  </si>
  <si>
    <t>Brian Scott</t>
  </si>
  <si>
    <t>657.962.1083x85238</t>
  </si>
  <si>
    <t>glenn83@example.com</t>
  </si>
  <si>
    <t>Unit 3438 Box 3371, DPO AA 62368</t>
  </si>
  <si>
    <t>The insured was rear-ended while stopped at a traffic light at Sanchez Skyway &amp; Thomas Drive on 2024-10-30 at approximately 06:10:51. The other driver, Jeremy Shaw, failed to stop in time due to mechanical failure.</t>
  </si>
  <si>
    <t>CLM-000085</t>
  </si>
  <si>
    <t>POL-RSIECYGRS</t>
  </si>
  <si>
    <t>Sean Ford</t>
  </si>
  <si>
    <t>Michael Taylor</t>
  </si>
  <si>
    <t>001-242-656-9771x6399</t>
  </si>
  <si>
    <t>jacksontanya@example.org</t>
  </si>
  <si>
    <t>3459 Pollard Port Suite 216, Mannland, IN 49040</t>
  </si>
  <si>
    <t>The insured was rear-ended while stopped at a traffic light at Richardson Gateway &amp; Matthew Ports on 2025-09-02 at approximately 12:17:49. The other driver, Andrew Ferguson, failed to stop in time due to mechanical failure.</t>
  </si>
  <si>
    <t>CLM-000086</t>
  </si>
  <si>
    <t>POL-XBLRIVWUQ</t>
  </si>
  <si>
    <t>Marc Hunt</t>
  </si>
  <si>
    <t>Kelly Gibson</t>
  </si>
  <si>
    <t>422-889-1901</t>
  </si>
  <si>
    <t>becklaura@example.com</t>
  </si>
  <si>
    <t>7968 Charles Road, Port Diane, MI 51977</t>
  </si>
  <si>
    <t>The insured was diagnosed with heart condition and required hospitalization at Lake Kevin General Hospital and follow-up care with Dr. Laura Ward.</t>
  </si>
  <si>
    <t>CLM-000087</t>
  </si>
  <si>
    <t>POL-MYKKDUIKO</t>
  </si>
  <si>
    <t>Jeremy Fry</t>
  </si>
  <si>
    <t>Walter Ortiz</t>
  </si>
  <si>
    <t>thomaschristopher@example.org</t>
  </si>
  <si>
    <t>15101 Daniel Divide Suite 048, Lake Margaret, WA 38892</t>
  </si>
  <si>
    <t>A multi-vehicle accident occurred on John Walk during fractured leg. The insured was involved in a 3-car chain reaction.</t>
  </si>
  <si>
    <t>CLM-000088</t>
  </si>
  <si>
    <t>POL-QVOWLSSPF</t>
  </si>
  <si>
    <t>Juan Stevens</t>
  </si>
  <si>
    <t>Robert Bauer</t>
  </si>
  <si>
    <t>422-315-8936x33522</t>
  </si>
  <si>
    <t>chambersdavid@example.net</t>
  </si>
  <si>
    <t>Unit 6430 Box 2946, DPO AE 31596</t>
  </si>
  <si>
    <t>The insured's Care was stolen from their West Erikchester at 4669 Alejandro Divide Apt. 524, Nataliefort, SC 92915 overnight on 2025-01-06. Entry was gained through picked lock.</t>
  </si>
  <si>
    <t>CLM-000089</t>
  </si>
  <si>
    <t>POL-PXPGFOMCX</t>
  </si>
  <si>
    <t>Gary Adams</t>
  </si>
  <si>
    <t>Amy Gonzalez</t>
  </si>
  <si>
    <t>cochrancrystal@example.com</t>
  </si>
  <si>
    <t>33076 Patrick Well, Michaelmouth, WV 54388</t>
  </si>
  <si>
    <t>CLM-000090</t>
  </si>
  <si>
    <t>POL-SJUNFTAFB</t>
  </si>
  <si>
    <t>David Wyatt</t>
  </si>
  <si>
    <t>Shane Williams</t>
  </si>
  <si>
    <t>pattoncharlotte@example.net</t>
  </si>
  <si>
    <t>131 Ramirez Rapids, South Deborah, NY 73286</t>
  </si>
  <si>
    <t>Water damage occurred at 1395 Martinez Forges Apt. 487, South Ryanstad, PR 65321 due to a wet road conditions in the Hillton, affecting the store, leader.</t>
  </si>
  <si>
    <t>CLM-000091</t>
  </si>
  <si>
    <t>POL-XJZCHWOWD</t>
  </si>
  <si>
    <t>Evan Dorsey</t>
  </si>
  <si>
    <t>Kristin Miranda</t>
  </si>
  <si>
    <t>(750)958-7189x449</t>
  </si>
  <si>
    <t>susanoliver@example.org</t>
  </si>
  <si>
    <t>PSC 6736, Box 6005, APO AA 73133</t>
  </si>
  <si>
    <t>A collision occurred when the insured was making a left turn at the intersection of Jonathan Creek &amp; Harris Prairie. The other vehicle, driven by Timothy Dunn, was speeding.</t>
  </si>
  <si>
    <t>CLM-000092</t>
  </si>
  <si>
    <t>POL-SOJWGFRWJ</t>
  </si>
  <si>
    <t>Anthony Mora</t>
  </si>
  <si>
    <t>Barry Martinez</t>
  </si>
  <si>
    <t>860-919-2286</t>
  </si>
  <si>
    <t>edwardssamantha@example.net</t>
  </si>
  <si>
    <t>159 Daniel Lights Suite 544, Port Mark, MN 78968</t>
  </si>
  <si>
    <t>Water damage occurred at PSC 9341, Box 8107, APO AP 96631 due to a distracted driving in the Kelseybury, affecting the large, husband.</t>
  </si>
  <si>
    <t>CLM-000093</t>
  </si>
  <si>
    <t>POL-XVHZUROMJ</t>
  </si>
  <si>
    <t>Angela Morrison</t>
  </si>
  <si>
    <t>(663)490-1101x031</t>
  </si>
  <si>
    <t>shelby04@example.net</t>
  </si>
  <si>
    <t>4820 Johnson Hills Apt. 996, South Carly, KY 28255</t>
  </si>
  <si>
    <t>Vandalism to the insured's siding was discovered at 6278 James Highway, Lake Andreabury, AS 11712 on 2025-01-24. Police report #POL83104516 filed with Robertport Police Department.</t>
  </si>
  <si>
    <t>CLM-000094</t>
  </si>
  <si>
    <t>POL-SFURPPNOC</t>
  </si>
  <si>
    <t>Stephen Hughes</t>
  </si>
  <si>
    <t>Jeffery Anderson</t>
  </si>
  <si>
    <t>jill40@example.org</t>
  </si>
  <si>
    <t>83071 Nicholas Dale, Reyesshire, VT 83646</t>
  </si>
  <si>
    <t>Emergency cardiac procedure was needed after the insured fell on icy steps at Josephfurt.</t>
  </si>
  <si>
    <t>CLM-000095</t>
  </si>
  <si>
    <t>POL-RJKBSOOKS</t>
  </si>
  <si>
    <t>Susan Perez</t>
  </si>
  <si>
    <t>Brian Williams</t>
  </si>
  <si>
    <t>(234)255-0171</t>
  </si>
  <si>
    <t>ericaoconnell@example.net</t>
  </si>
  <si>
    <t>4568 Sarah Row Suite 886, West Christophertown, NY 21567</t>
  </si>
  <si>
    <t>A collision occurred when the insured was making a left turn at the intersection of Shelly Trafficway &amp; Sarah Garden. The other vehicle, driven by Vincent Jones, failed to yield.</t>
  </si>
  <si>
    <t>CLM-000096</t>
  </si>
  <si>
    <t>POL-RKICKOGIG</t>
  </si>
  <si>
    <t>Alan Blair</t>
  </si>
  <si>
    <t>Benjamin Barnes</t>
  </si>
  <si>
    <t>001-461-270-3790x120</t>
  </si>
  <si>
    <t>xmeza@example.com</t>
  </si>
  <si>
    <t>903 Newman Bypass Apt. 779, North Donaldstad, VA 79507</t>
  </si>
  <si>
    <t>Vandalism to the insured's windows was discovered at 988 Strong Views, South Peterborough, MD 08124 on 2025-03-08. Police report #POL83124488 filed with Johnsonland Police Department.</t>
  </si>
  <si>
    <t>CLM-000097</t>
  </si>
  <si>
    <t>POL-KNLJGZBIY</t>
  </si>
  <si>
    <t>Nancy Cameron</t>
  </si>
  <si>
    <t>Kimberly Walton</t>
  </si>
  <si>
    <t>vlewis@example.org</t>
  </si>
  <si>
    <t>60022 Michael Ridges Suite 975, Stephanieland, GA 64649</t>
  </si>
  <si>
    <t>The insured's vehicle was struck on the driver side while parked at Lewisberg. The other driver, Alexis Golden, was parking improperly.</t>
  </si>
  <si>
    <t>CLM-000098</t>
  </si>
  <si>
    <t>POL-LQOLMQBJX</t>
  </si>
  <si>
    <t>Justin Collins</t>
  </si>
  <si>
    <t>Francisco Gibson</t>
  </si>
  <si>
    <t>samanthabates@example.net</t>
  </si>
  <si>
    <t>4641 Lewis Lake Apt. 560, Castilloborough, NV 72260</t>
  </si>
  <si>
    <t>The insured's vehicle was struck on the driver side while parked at New Jeffrey. The other driver, Joshua Morrison, was reversing out of a driveway.</t>
  </si>
  <si>
    <t>CLM-000099</t>
  </si>
  <si>
    <t>POL-UGAVNTDVZ</t>
  </si>
  <si>
    <t>Jessica Greene</t>
  </si>
  <si>
    <t>Michael Anderson</t>
  </si>
  <si>
    <t>001-677-721-5732</t>
  </si>
  <si>
    <t>karenmiller@example.org</t>
  </si>
  <si>
    <t>2255 Deborah Square, West Ashley, NC 43953</t>
  </si>
  <si>
    <t xml:space="preserve"> damage to the  occurred at 872 Brandon Mill, South Valeriehaven, MI 81516 during a severe weather event on 2025-06-29. Wind speeds reached  mph.</t>
  </si>
  <si>
    <t>CLM-000100</t>
  </si>
  <si>
    <t>POL-GULEGEMEA</t>
  </si>
  <si>
    <t>Sabrina Cruz</t>
  </si>
  <si>
    <t>Jesse Smith</t>
  </si>
  <si>
    <t>742.426.4927x635</t>
  </si>
  <si>
    <t>dgarner@example.com</t>
  </si>
  <si>
    <t>746 Kane Rue, Lowehaven, UT 55722</t>
  </si>
  <si>
    <t xml:space="preserve"> damage to the  occurred at 8240 Kelley Extension Apt. 439, Gilbertshire, MD 15122 during a severe weather event on 2024-12-17. Wind speeds reached  mph.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</si>
</sst>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C9D7-2A3C-4BD9-8A6E-7C459B170934}">
  <dimension ref="A1:Q101"/>
  <sheetViews>
    <sheetView tabSelected="1" workbookViewId="0">
      <selection activeCell="D8" sqref="D8"/>
    </sheetView>
  </sheetViews>
  <sheetFormatPr defaultRowHeight="15"/>
  <cols>
    <col min="10" max="10" width="26.28515625" customWidth="1"/>
    <col min="11" max="11" width="31.425781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s="1">
        <v>45865</v>
      </c>
      <c r="K2" s="1">
        <v>45868</v>
      </c>
      <c r="L2" t="s">
        <v>26</v>
      </c>
      <c r="M2">
        <v>2738</v>
      </c>
      <c r="N2" t="s">
        <v>27</v>
      </c>
      <c r="O2" t="s">
        <v>28</v>
      </c>
      <c r="P2">
        <v>6</v>
      </c>
      <c r="Q2" t="s">
        <v>29</v>
      </c>
    </row>
    <row r="3" spans="1:17">
      <c r="A3" t="s">
        <v>30</v>
      </c>
      <c r="B3" t="s">
        <v>31</v>
      </c>
      <c r="C3" t="s">
        <v>32</v>
      </c>
      <c r="D3" t="s">
        <v>33</v>
      </c>
      <c r="E3" t="s">
        <v>21</v>
      </c>
      <c r="F3" t="s">
        <v>34</v>
      </c>
      <c r="G3" t="s">
        <v>35</v>
      </c>
      <c r="H3" t="s">
        <v>36</v>
      </c>
      <c r="I3" t="s">
        <v>37</v>
      </c>
      <c r="J3" s="1">
        <v>45741</v>
      </c>
      <c r="K3" s="1">
        <v>45755</v>
      </c>
      <c r="L3" t="s">
        <v>38</v>
      </c>
      <c r="M3">
        <v>1981.57</v>
      </c>
      <c r="N3" t="s">
        <v>39</v>
      </c>
      <c r="O3" t="s">
        <v>28</v>
      </c>
      <c r="P3">
        <v>4</v>
      </c>
      <c r="Q3" t="s">
        <v>40</v>
      </c>
    </row>
    <row r="4" spans="1:17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s="1">
        <v>45619</v>
      </c>
      <c r="K4" s="1">
        <v>45638</v>
      </c>
      <c r="L4" t="s">
        <v>50</v>
      </c>
      <c r="M4">
        <v>2850.28</v>
      </c>
      <c r="N4" t="s">
        <v>51</v>
      </c>
      <c r="O4" t="s">
        <v>52</v>
      </c>
      <c r="P4">
        <v>5</v>
      </c>
      <c r="Q4" t="s">
        <v>53</v>
      </c>
    </row>
    <row r="5" spans="1:17">
      <c r="A5" t="s">
        <v>54</v>
      </c>
      <c r="B5" t="s">
        <v>55</v>
      </c>
      <c r="C5" t="s">
        <v>56</v>
      </c>
      <c r="D5" t="s">
        <v>57</v>
      </c>
      <c r="E5" t="s">
        <v>21</v>
      </c>
      <c r="F5" t="s">
        <v>58</v>
      </c>
      <c r="G5" t="s">
        <v>59</v>
      </c>
      <c r="H5" t="s">
        <v>60</v>
      </c>
      <c r="I5" t="s">
        <v>61</v>
      </c>
      <c r="J5" s="1">
        <v>45365</v>
      </c>
      <c r="K5" s="1">
        <v>45389</v>
      </c>
      <c r="L5" t="s">
        <v>62</v>
      </c>
      <c r="M5">
        <v>1638.51</v>
      </c>
      <c r="N5" t="s">
        <v>51</v>
      </c>
      <c r="O5" t="s">
        <v>63</v>
      </c>
      <c r="P5">
        <v>5</v>
      </c>
      <c r="Q5" t="s">
        <v>64</v>
      </c>
    </row>
    <row r="6" spans="1:17">
      <c r="A6" t="s">
        <v>65</v>
      </c>
      <c r="B6" t="s">
        <v>66</v>
      </c>
      <c r="C6" t="s">
        <v>67</v>
      </c>
      <c r="D6" t="s">
        <v>68</v>
      </c>
      <c r="E6" t="s">
        <v>69</v>
      </c>
      <c r="F6">
        <v>2018128130</v>
      </c>
      <c r="G6" t="s">
        <v>70</v>
      </c>
      <c r="H6" t="s">
        <v>71</v>
      </c>
      <c r="I6" t="s">
        <v>49</v>
      </c>
      <c r="J6" s="1">
        <v>45413</v>
      </c>
      <c r="K6" s="1">
        <v>45442</v>
      </c>
      <c r="L6" t="s">
        <v>72</v>
      </c>
      <c r="M6">
        <v>1840.71</v>
      </c>
      <c r="N6" t="s">
        <v>51</v>
      </c>
      <c r="O6" t="s">
        <v>28</v>
      </c>
      <c r="P6">
        <v>3</v>
      </c>
      <c r="Q6" t="s">
        <v>73</v>
      </c>
    </row>
    <row r="7" spans="1:17">
      <c r="A7" t="s">
        <v>74</v>
      </c>
      <c r="B7" t="s">
        <v>75</v>
      </c>
      <c r="C7" t="s">
        <v>76</v>
      </c>
      <c r="D7" t="s">
        <v>77</v>
      </c>
      <c r="E7" t="s">
        <v>45</v>
      </c>
      <c r="F7" t="s">
        <v>78</v>
      </c>
      <c r="G7" t="s">
        <v>79</v>
      </c>
      <c r="H7" t="s">
        <v>80</v>
      </c>
      <c r="I7" t="s">
        <v>25</v>
      </c>
      <c r="J7" s="1">
        <v>45550</v>
      </c>
      <c r="K7" s="1">
        <v>45560</v>
      </c>
      <c r="L7" t="s">
        <v>81</v>
      </c>
      <c r="M7">
        <v>2894.91</v>
      </c>
      <c r="N7" t="s">
        <v>51</v>
      </c>
      <c r="O7" t="s">
        <v>52</v>
      </c>
      <c r="P7">
        <v>6</v>
      </c>
      <c r="Q7" t="s">
        <v>29</v>
      </c>
    </row>
    <row r="8" spans="1:17">
      <c r="A8" t="s">
        <v>82</v>
      </c>
      <c r="B8" t="s">
        <v>83</v>
      </c>
      <c r="C8" t="s">
        <v>84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I8" t="s">
        <v>25</v>
      </c>
      <c r="J8" s="1">
        <v>45715</v>
      </c>
      <c r="K8" s="1">
        <v>45733</v>
      </c>
      <c r="L8" t="s">
        <v>90</v>
      </c>
      <c r="M8">
        <v>2576.89</v>
      </c>
      <c r="N8" t="s">
        <v>51</v>
      </c>
      <c r="O8" t="s">
        <v>52</v>
      </c>
      <c r="P8">
        <v>6</v>
      </c>
      <c r="Q8" t="s">
        <v>91</v>
      </c>
    </row>
    <row r="9" spans="1:17">
      <c r="A9" t="s">
        <v>92</v>
      </c>
      <c r="B9" t="s">
        <v>93</v>
      </c>
      <c r="C9" t="s">
        <v>94</v>
      </c>
      <c r="D9" t="s">
        <v>95</v>
      </c>
      <c r="E9" t="s">
        <v>69</v>
      </c>
      <c r="F9" t="s">
        <v>96</v>
      </c>
      <c r="G9" t="s">
        <v>97</v>
      </c>
      <c r="H9" t="s">
        <v>98</v>
      </c>
      <c r="I9" t="s">
        <v>37</v>
      </c>
      <c r="J9" s="1">
        <v>45678</v>
      </c>
      <c r="K9" s="1">
        <v>45683</v>
      </c>
      <c r="L9" t="s">
        <v>99</v>
      </c>
      <c r="M9">
        <v>3021.9</v>
      </c>
      <c r="N9" t="s">
        <v>27</v>
      </c>
      <c r="O9" t="s">
        <v>28</v>
      </c>
      <c r="P9">
        <v>4</v>
      </c>
      <c r="Q9" t="s">
        <v>100</v>
      </c>
    </row>
    <row r="10" spans="1:17">
      <c r="A10" t="s">
        <v>101</v>
      </c>
      <c r="B10" t="s">
        <v>102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109</v>
      </c>
      <c r="J10" s="1">
        <v>45458</v>
      </c>
      <c r="K10" s="1">
        <v>45465</v>
      </c>
      <c r="L10" t="s">
        <v>110</v>
      </c>
      <c r="M10">
        <v>2104.89</v>
      </c>
      <c r="N10" t="s">
        <v>51</v>
      </c>
      <c r="O10" t="s">
        <v>63</v>
      </c>
      <c r="P10">
        <v>6</v>
      </c>
      <c r="Q10" t="s">
        <v>111</v>
      </c>
    </row>
    <row r="11" spans="1:17">
      <c r="A11" t="s">
        <v>112</v>
      </c>
      <c r="B11" t="s">
        <v>113</v>
      </c>
      <c r="C11" t="s">
        <v>114</v>
      </c>
      <c r="D11" t="s">
        <v>115</v>
      </c>
      <c r="E11" t="s">
        <v>86</v>
      </c>
      <c r="F11" t="s">
        <v>116</v>
      </c>
      <c r="G11" t="s">
        <v>117</v>
      </c>
      <c r="H11" t="s">
        <v>118</v>
      </c>
      <c r="I11" t="s">
        <v>109</v>
      </c>
      <c r="J11" s="1">
        <v>45761</v>
      </c>
      <c r="K11" s="1">
        <v>45785</v>
      </c>
      <c r="L11" t="s">
        <v>119</v>
      </c>
      <c r="M11">
        <v>3038.15</v>
      </c>
      <c r="N11" t="s">
        <v>51</v>
      </c>
      <c r="O11" t="s">
        <v>52</v>
      </c>
      <c r="P11">
        <v>5</v>
      </c>
      <c r="Q11" t="s">
        <v>120</v>
      </c>
    </row>
    <row r="12" spans="1:17">
      <c r="A12" t="s">
        <v>121</v>
      </c>
      <c r="B12" t="s">
        <v>122</v>
      </c>
      <c r="C12" t="s">
        <v>123</v>
      </c>
      <c r="D12" t="s">
        <v>124</v>
      </c>
      <c r="E12" t="s">
        <v>105</v>
      </c>
      <c r="F12" t="s">
        <v>125</v>
      </c>
      <c r="G12" t="s">
        <v>126</v>
      </c>
      <c r="H12" t="s">
        <v>127</v>
      </c>
      <c r="I12" t="s">
        <v>25</v>
      </c>
      <c r="J12" s="1">
        <v>45447</v>
      </c>
      <c r="K12" s="1">
        <v>45448</v>
      </c>
      <c r="L12" t="s">
        <v>128</v>
      </c>
      <c r="M12">
        <v>2783.79</v>
      </c>
      <c r="N12" t="s">
        <v>51</v>
      </c>
      <c r="O12" t="s">
        <v>52</v>
      </c>
      <c r="P12">
        <v>5</v>
      </c>
      <c r="Q12" t="s">
        <v>91</v>
      </c>
    </row>
    <row r="13" spans="1:17">
      <c r="A13" t="s">
        <v>129</v>
      </c>
      <c r="B13" t="s">
        <v>130</v>
      </c>
      <c r="C13" t="s">
        <v>131</v>
      </c>
      <c r="D13" t="s">
        <v>132</v>
      </c>
      <c r="E13" t="s">
        <v>21</v>
      </c>
      <c r="F13">
        <f>1-204-206-822</f>
        <v>-1231</v>
      </c>
      <c r="G13" t="s">
        <v>133</v>
      </c>
      <c r="H13" t="s">
        <v>134</v>
      </c>
      <c r="I13" t="s">
        <v>135</v>
      </c>
      <c r="J13" s="1">
        <v>45349</v>
      </c>
      <c r="K13" s="1">
        <v>45378</v>
      </c>
      <c r="L13" t="s">
        <v>136</v>
      </c>
      <c r="M13">
        <v>2466.0300000000002</v>
      </c>
      <c r="N13" t="s">
        <v>39</v>
      </c>
      <c r="O13" t="s">
        <v>28</v>
      </c>
      <c r="P13">
        <v>5</v>
      </c>
      <c r="Q13" t="s">
        <v>137</v>
      </c>
    </row>
    <row r="14" spans="1:17">
      <c r="A14" t="s">
        <v>138</v>
      </c>
      <c r="B14" t="s">
        <v>139</v>
      </c>
      <c r="C14" t="s">
        <v>140</v>
      </c>
      <c r="D14" t="s">
        <v>141</v>
      </c>
      <c r="E14" t="s">
        <v>21</v>
      </c>
      <c r="F14" t="s">
        <v>142</v>
      </c>
      <c r="G14" t="s">
        <v>143</v>
      </c>
      <c r="H14" t="s">
        <v>144</v>
      </c>
      <c r="I14" t="s">
        <v>49</v>
      </c>
      <c r="J14" s="1">
        <v>45706</v>
      </c>
      <c r="K14" s="1">
        <v>45722</v>
      </c>
      <c r="L14" t="s">
        <v>145</v>
      </c>
      <c r="M14">
        <v>1750.06</v>
      </c>
      <c r="N14" t="s">
        <v>51</v>
      </c>
      <c r="O14" t="s">
        <v>28</v>
      </c>
      <c r="P14">
        <v>6</v>
      </c>
      <c r="Q14" t="s">
        <v>146</v>
      </c>
    </row>
    <row r="15" spans="1:17">
      <c r="A15" t="s">
        <v>147</v>
      </c>
      <c r="B15" t="s">
        <v>148</v>
      </c>
      <c r="C15" t="s">
        <v>149</v>
      </c>
      <c r="D15" t="s">
        <v>150</v>
      </c>
      <c r="E15" t="s">
        <v>45</v>
      </c>
      <c r="F15" t="s">
        <v>151</v>
      </c>
      <c r="G15" t="s">
        <v>152</v>
      </c>
      <c r="H15" t="s">
        <v>153</v>
      </c>
      <c r="I15" t="s">
        <v>49</v>
      </c>
      <c r="J15" s="1">
        <v>45509</v>
      </c>
      <c r="K15" s="1">
        <v>45517</v>
      </c>
      <c r="L15" t="s">
        <v>154</v>
      </c>
      <c r="M15">
        <v>2722.41</v>
      </c>
      <c r="N15" t="s">
        <v>51</v>
      </c>
      <c r="O15" t="s">
        <v>52</v>
      </c>
      <c r="P15">
        <v>5</v>
      </c>
      <c r="Q15" t="s">
        <v>155</v>
      </c>
    </row>
    <row r="16" spans="1:17">
      <c r="A16" t="s">
        <v>156</v>
      </c>
      <c r="B16" t="s">
        <v>157</v>
      </c>
      <c r="C16" t="s">
        <v>158</v>
      </c>
      <c r="D16" t="s">
        <v>159</v>
      </c>
      <c r="E16" t="s">
        <v>21</v>
      </c>
      <c r="F16" t="s">
        <v>160</v>
      </c>
      <c r="G16" t="s">
        <v>161</v>
      </c>
      <c r="H16" t="s">
        <v>162</v>
      </c>
      <c r="I16" t="s">
        <v>49</v>
      </c>
      <c r="J16" s="1">
        <v>45672</v>
      </c>
      <c r="K16" s="1">
        <v>45678</v>
      </c>
      <c r="L16" t="s">
        <v>163</v>
      </c>
      <c r="M16">
        <v>2429.89</v>
      </c>
      <c r="N16" t="s">
        <v>27</v>
      </c>
      <c r="O16" t="s">
        <v>28</v>
      </c>
      <c r="P16">
        <v>3</v>
      </c>
      <c r="Q16" t="s">
        <v>164</v>
      </c>
    </row>
    <row r="17" spans="1:17">
      <c r="A17" t="s">
        <v>165</v>
      </c>
      <c r="B17" t="s">
        <v>166</v>
      </c>
      <c r="C17" t="s">
        <v>167</v>
      </c>
      <c r="D17" t="s">
        <v>168</v>
      </c>
      <c r="E17" t="s">
        <v>69</v>
      </c>
      <c r="F17" t="s">
        <v>169</v>
      </c>
      <c r="G17" t="s">
        <v>170</v>
      </c>
      <c r="H17" t="s">
        <v>171</v>
      </c>
      <c r="I17" t="s">
        <v>25</v>
      </c>
      <c r="J17" s="1">
        <v>45863</v>
      </c>
      <c r="K17" s="1">
        <v>45865</v>
      </c>
      <c r="L17" t="s">
        <v>172</v>
      </c>
      <c r="M17">
        <v>1902.2</v>
      </c>
      <c r="N17" t="s">
        <v>27</v>
      </c>
      <c r="O17" t="s">
        <v>63</v>
      </c>
      <c r="P17">
        <v>5</v>
      </c>
      <c r="Q17" t="s">
        <v>173</v>
      </c>
    </row>
    <row r="18" spans="1:17">
      <c r="A18" t="s">
        <v>174</v>
      </c>
      <c r="B18" t="s">
        <v>175</v>
      </c>
      <c r="C18" t="s">
        <v>176</v>
      </c>
      <c r="D18" t="s">
        <v>177</v>
      </c>
      <c r="E18" t="s">
        <v>21</v>
      </c>
      <c r="F18" t="s">
        <v>178</v>
      </c>
      <c r="G18" t="s">
        <v>179</v>
      </c>
      <c r="H18" t="s">
        <v>180</v>
      </c>
      <c r="I18" t="s">
        <v>25</v>
      </c>
      <c r="J18" s="1">
        <v>45586</v>
      </c>
      <c r="K18" s="1">
        <v>45610</v>
      </c>
      <c r="L18" t="s">
        <v>181</v>
      </c>
      <c r="M18">
        <v>3181.13</v>
      </c>
      <c r="N18" t="s">
        <v>51</v>
      </c>
      <c r="O18" t="s">
        <v>63</v>
      </c>
      <c r="P18">
        <v>5</v>
      </c>
      <c r="Q18" t="s">
        <v>91</v>
      </c>
    </row>
    <row r="19" spans="1:17">
      <c r="A19" t="s">
        <v>182</v>
      </c>
      <c r="B19" t="s">
        <v>183</v>
      </c>
      <c r="C19" t="s">
        <v>184</v>
      </c>
      <c r="D19" t="s">
        <v>185</v>
      </c>
      <c r="E19" t="s">
        <v>69</v>
      </c>
      <c r="F19">
        <v>6047541704</v>
      </c>
      <c r="G19" t="s">
        <v>186</v>
      </c>
      <c r="H19" t="s">
        <v>187</v>
      </c>
      <c r="I19" t="s">
        <v>49</v>
      </c>
      <c r="J19" s="1">
        <v>45637</v>
      </c>
      <c r="K19" s="1">
        <v>45654</v>
      </c>
      <c r="L19" t="s">
        <v>188</v>
      </c>
      <c r="M19">
        <v>2524.17</v>
      </c>
      <c r="N19" t="s">
        <v>51</v>
      </c>
      <c r="O19" t="s">
        <v>28</v>
      </c>
      <c r="P19">
        <v>3</v>
      </c>
      <c r="Q19" t="s">
        <v>189</v>
      </c>
    </row>
    <row r="20" spans="1:17">
      <c r="A20" t="s">
        <v>190</v>
      </c>
      <c r="B20" t="s">
        <v>191</v>
      </c>
      <c r="C20" t="s">
        <v>192</v>
      </c>
      <c r="D20" t="s">
        <v>193</v>
      </c>
      <c r="E20" t="s">
        <v>21</v>
      </c>
      <c r="F20" t="s">
        <v>194</v>
      </c>
      <c r="G20" t="s">
        <v>195</v>
      </c>
      <c r="H20" t="s">
        <v>196</v>
      </c>
      <c r="I20" t="s">
        <v>25</v>
      </c>
      <c r="J20" s="1">
        <v>45804</v>
      </c>
      <c r="K20" s="1">
        <v>45804</v>
      </c>
      <c r="L20" t="s">
        <v>197</v>
      </c>
      <c r="M20">
        <v>1753.13</v>
      </c>
      <c r="N20" t="s">
        <v>51</v>
      </c>
      <c r="O20" t="s">
        <v>52</v>
      </c>
      <c r="P20">
        <v>4</v>
      </c>
      <c r="Q20" t="s">
        <v>91</v>
      </c>
    </row>
    <row r="21" spans="1:17">
      <c r="A21" t="s">
        <v>198</v>
      </c>
      <c r="B21" t="s">
        <v>199</v>
      </c>
      <c r="C21" t="s">
        <v>200</v>
      </c>
      <c r="D21" t="s">
        <v>201</v>
      </c>
      <c r="E21" t="s">
        <v>105</v>
      </c>
      <c r="F21" t="s">
        <v>202</v>
      </c>
      <c r="G21" t="s">
        <v>203</v>
      </c>
      <c r="H21" t="s">
        <v>204</v>
      </c>
      <c r="I21" t="s">
        <v>25</v>
      </c>
      <c r="J21" s="1">
        <v>45337</v>
      </c>
      <c r="K21" s="1">
        <v>45360</v>
      </c>
      <c r="L21" t="s">
        <v>205</v>
      </c>
      <c r="M21">
        <v>2807.98</v>
      </c>
      <c r="N21" t="s">
        <v>27</v>
      </c>
      <c r="O21" t="s">
        <v>63</v>
      </c>
      <c r="P21">
        <v>3</v>
      </c>
      <c r="Q21" t="s">
        <v>173</v>
      </c>
    </row>
    <row r="22" spans="1:17">
      <c r="A22" t="s">
        <v>206</v>
      </c>
      <c r="B22" t="s">
        <v>207</v>
      </c>
      <c r="C22" t="s">
        <v>208</v>
      </c>
      <c r="D22" t="s">
        <v>209</v>
      </c>
      <c r="E22" t="s">
        <v>105</v>
      </c>
      <c r="F22" t="s">
        <v>210</v>
      </c>
      <c r="G22" t="s">
        <v>211</v>
      </c>
      <c r="H22" t="s">
        <v>212</v>
      </c>
      <c r="I22" t="s">
        <v>37</v>
      </c>
      <c r="J22" s="1">
        <v>45801</v>
      </c>
      <c r="K22" s="1">
        <v>45811</v>
      </c>
      <c r="L22" t="s">
        <v>213</v>
      </c>
      <c r="M22">
        <v>2078.87</v>
      </c>
      <c r="N22" t="s">
        <v>39</v>
      </c>
      <c r="O22" t="s">
        <v>52</v>
      </c>
      <c r="P22">
        <v>5</v>
      </c>
      <c r="Q22" t="s">
        <v>40</v>
      </c>
    </row>
    <row r="23" spans="1:17">
      <c r="A23" t="s">
        <v>214</v>
      </c>
      <c r="B23" t="s">
        <v>215</v>
      </c>
      <c r="C23" t="s">
        <v>216</v>
      </c>
      <c r="D23" t="s">
        <v>217</v>
      </c>
      <c r="E23" t="s">
        <v>86</v>
      </c>
      <c r="F23" t="s">
        <v>218</v>
      </c>
      <c r="G23" t="s">
        <v>219</v>
      </c>
      <c r="H23" t="s">
        <v>220</v>
      </c>
      <c r="I23" t="s">
        <v>25</v>
      </c>
      <c r="J23" s="1">
        <v>45621</v>
      </c>
      <c r="K23" s="1">
        <v>45639</v>
      </c>
      <c r="L23" t="s">
        <v>221</v>
      </c>
      <c r="M23">
        <v>3183.13</v>
      </c>
      <c r="N23" t="s">
        <v>51</v>
      </c>
      <c r="O23" t="s">
        <v>28</v>
      </c>
      <c r="P23">
        <v>6</v>
      </c>
      <c r="Q23" t="s">
        <v>91</v>
      </c>
    </row>
    <row r="24" spans="1:17">
      <c r="A24" t="s">
        <v>222</v>
      </c>
      <c r="B24" t="s">
        <v>223</v>
      </c>
      <c r="C24" t="s">
        <v>224</v>
      </c>
      <c r="D24" t="s">
        <v>225</v>
      </c>
      <c r="E24" t="s">
        <v>69</v>
      </c>
      <c r="F24" t="s">
        <v>226</v>
      </c>
      <c r="G24" t="s">
        <v>227</v>
      </c>
      <c r="H24" t="s">
        <v>228</v>
      </c>
      <c r="I24" t="s">
        <v>49</v>
      </c>
      <c r="J24" s="1">
        <v>45579</v>
      </c>
      <c r="K24" s="1">
        <v>45580</v>
      </c>
      <c r="L24" t="s">
        <v>229</v>
      </c>
      <c r="M24">
        <v>2583.39</v>
      </c>
      <c r="N24" t="s">
        <v>51</v>
      </c>
      <c r="O24" t="s">
        <v>52</v>
      </c>
      <c r="P24">
        <v>6</v>
      </c>
      <c r="Q24" t="s">
        <v>230</v>
      </c>
    </row>
    <row r="25" spans="1:17">
      <c r="A25" t="s">
        <v>231</v>
      </c>
      <c r="B25" t="s">
        <v>232</v>
      </c>
      <c r="C25" t="s">
        <v>233</v>
      </c>
      <c r="D25" t="s">
        <v>234</v>
      </c>
      <c r="E25" t="s">
        <v>21</v>
      </c>
      <c r="F25" t="s">
        <v>235</v>
      </c>
      <c r="G25" t="s">
        <v>236</v>
      </c>
      <c r="H25" t="s">
        <v>237</v>
      </c>
      <c r="I25" t="s">
        <v>135</v>
      </c>
      <c r="J25" s="1">
        <v>45681</v>
      </c>
      <c r="K25" s="1">
        <v>45689</v>
      </c>
      <c r="L25" t="s">
        <v>238</v>
      </c>
      <c r="M25">
        <v>1588.83</v>
      </c>
      <c r="N25" t="s">
        <v>51</v>
      </c>
      <c r="O25" t="s">
        <v>28</v>
      </c>
      <c r="P25">
        <v>5</v>
      </c>
      <c r="Q25" t="s">
        <v>239</v>
      </c>
    </row>
    <row r="26" spans="1:17">
      <c r="A26" t="s">
        <v>240</v>
      </c>
      <c r="B26" t="s">
        <v>241</v>
      </c>
      <c r="C26" t="s">
        <v>242</v>
      </c>
      <c r="D26" t="s">
        <v>243</v>
      </c>
      <c r="E26" t="s">
        <v>86</v>
      </c>
      <c r="F26" t="s">
        <v>244</v>
      </c>
      <c r="G26" t="s">
        <v>245</v>
      </c>
      <c r="H26" t="s">
        <v>246</v>
      </c>
      <c r="I26" t="s">
        <v>25</v>
      </c>
      <c r="J26" s="1">
        <v>45315</v>
      </c>
      <c r="K26" s="1">
        <v>45324</v>
      </c>
      <c r="L26" t="s">
        <v>247</v>
      </c>
      <c r="M26">
        <v>2001.65</v>
      </c>
      <c r="N26" t="s">
        <v>51</v>
      </c>
      <c r="O26" t="s">
        <v>52</v>
      </c>
      <c r="P26">
        <v>3</v>
      </c>
      <c r="Q26" t="s">
        <v>29</v>
      </c>
    </row>
    <row r="27" spans="1:17">
      <c r="A27" t="s">
        <v>248</v>
      </c>
      <c r="B27" t="s">
        <v>249</v>
      </c>
      <c r="C27" t="s">
        <v>250</v>
      </c>
      <c r="D27" t="s">
        <v>251</v>
      </c>
      <c r="E27" t="s">
        <v>21</v>
      </c>
      <c r="F27" t="s">
        <v>252</v>
      </c>
      <c r="G27" t="s">
        <v>253</v>
      </c>
      <c r="H27" t="s">
        <v>254</v>
      </c>
      <c r="I27" t="s">
        <v>49</v>
      </c>
      <c r="J27" s="1">
        <v>45693</v>
      </c>
      <c r="K27" s="1">
        <v>45721</v>
      </c>
      <c r="L27" t="s">
        <v>255</v>
      </c>
      <c r="M27">
        <v>2876.79</v>
      </c>
      <c r="N27" t="s">
        <v>51</v>
      </c>
      <c r="O27" t="s">
        <v>28</v>
      </c>
      <c r="P27">
        <v>4</v>
      </c>
      <c r="Q27" t="s">
        <v>256</v>
      </c>
    </row>
    <row r="28" spans="1:17">
      <c r="A28" t="s">
        <v>257</v>
      </c>
      <c r="B28" t="s">
        <v>258</v>
      </c>
      <c r="C28" t="s">
        <v>259</v>
      </c>
      <c r="D28" t="s">
        <v>260</v>
      </c>
      <c r="E28" t="s">
        <v>21</v>
      </c>
      <c r="F28" t="s">
        <v>261</v>
      </c>
      <c r="G28" t="s">
        <v>262</v>
      </c>
      <c r="H28" t="s">
        <v>263</v>
      </c>
      <c r="I28" t="s">
        <v>135</v>
      </c>
      <c r="J28" s="1">
        <v>45496</v>
      </c>
      <c r="K28" s="1">
        <v>45507</v>
      </c>
      <c r="L28" t="s">
        <v>264</v>
      </c>
      <c r="M28">
        <v>1811.53</v>
      </c>
      <c r="N28" t="s">
        <v>51</v>
      </c>
      <c r="O28" t="s">
        <v>52</v>
      </c>
      <c r="P28">
        <v>3</v>
      </c>
      <c r="Q28" t="s">
        <v>265</v>
      </c>
    </row>
    <row r="29" spans="1:17">
      <c r="A29" t="s">
        <v>266</v>
      </c>
      <c r="B29" t="s">
        <v>267</v>
      </c>
      <c r="C29" t="s">
        <v>268</v>
      </c>
      <c r="D29" t="s">
        <v>269</v>
      </c>
      <c r="E29" t="s">
        <v>21</v>
      </c>
      <c r="F29" t="s">
        <v>270</v>
      </c>
      <c r="G29" t="s">
        <v>271</v>
      </c>
      <c r="H29" t="s">
        <v>272</v>
      </c>
      <c r="I29" t="s">
        <v>25</v>
      </c>
      <c r="J29" s="1">
        <v>45621</v>
      </c>
      <c r="K29" s="1">
        <v>45624</v>
      </c>
      <c r="L29" t="s">
        <v>273</v>
      </c>
      <c r="M29">
        <v>3071.01</v>
      </c>
      <c r="N29" t="s">
        <v>51</v>
      </c>
      <c r="O29" t="s">
        <v>52</v>
      </c>
      <c r="P29">
        <v>5</v>
      </c>
      <c r="Q29" t="s">
        <v>91</v>
      </c>
    </row>
    <row r="30" spans="1:17">
      <c r="A30" t="s">
        <v>274</v>
      </c>
      <c r="B30" t="s">
        <v>275</v>
      </c>
      <c r="C30" t="s">
        <v>276</v>
      </c>
      <c r="D30" t="s">
        <v>277</v>
      </c>
      <c r="E30" t="s">
        <v>45</v>
      </c>
      <c r="F30" t="s">
        <v>278</v>
      </c>
      <c r="G30" t="s">
        <v>279</v>
      </c>
      <c r="H30" t="s">
        <v>280</v>
      </c>
      <c r="I30" t="s">
        <v>61</v>
      </c>
      <c r="J30" s="1">
        <v>45874</v>
      </c>
      <c r="K30" s="1">
        <v>45897</v>
      </c>
      <c r="L30" t="s">
        <v>281</v>
      </c>
      <c r="M30">
        <v>3200.47</v>
      </c>
      <c r="N30" t="s">
        <v>39</v>
      </c>
      <c r="O30" t="s">
        <v>63</v>
      </c>
      <c r="P30">
        <v>6</v>
      </c>
      <c r="Q30" t="s">
        <v>282</v>
      </c>
    </row>
    <row r="31" spans="1:17">
      <c r="A31" t="s">
        <v>283</v>
      </c>
      <c r="B31" t="s">
        <v>284</v>
      </c>
      <c r="C31" t="s">
        <v>285</v>
      </c>
      <c r="D31" t="s">
        <v>286</v>
      </c>
      <c r="E31" t="s">
        <v>21</v>
      </c>
      <c r="F31" t="s">
        <v>287</v>
      </c>
      <c r="G31" t="s">
        <v>288</v>
      </c>
      <c r="H31" t="s">
        <v>289</v>
      </c>
      <c r="I31" t="s">
        <v>25</v>
      </c>
      <c r="J31" s="1">
        <v>45726</v>
      </c>
      <c r="K31" s="1">
        <v>45755</v>
      </c>
      <c r="L31" t="s">
        <v>290</v>
      </c>
      <c r="M31">
        <v>2505.5100000000002</v>
      </c>
      <c r="N31" t="s">
        <v>51</v>
      </c>
      <c r="O31" t="s">
        <v>28</v>
      </c>
      <c r="P31">
        <v>3</v>
      </c>
      <c r="Q31" t="s">
        <v>91</v>
      </c>
    </row>
    <row r="32" spans="1:17">
      <c r="A32" t="s">
        <v>291</v>
      </c>
      <c r="B32" t="s">
        <v>292</v>
      </c>
      <c r="C32" t="s">
        <v>293</v>
      </c>
      <c r="D32" t="s">
        <v>294</v>
      </c>
      <c r="E32" t="s">
        <v>69</v>
      </c>
      <c r="F32" t="s">
        <v>295</v>
      </c>
      <c r="G32" t="s">
        <v>296</v>
      </c>
      <c r="H32" t="s">
        <v>297</v>
      </c>
      <c r="I32" t="s">
        <v>49</v>
      </c>
      <c r="J32" s="1">
        <v>45532</v>
      </c>
      <c r="K32" s="1">
        <v>45540</v>
      </c>
      <c r="L32" t="s">
        <v>298</v>
      </c>
      <c r="M32">
        <v>2916.91</v>
      </c>
      <c r="N32" t="s">
        <v>51</v>
      </c>
      <c r="O32" t="s">
        <v>28</v>
      </c>
      <c r="P32">
        <v>3</v>
      </c>
      <c r="Q32" t="s">
        <v>164</v>
      </c>
    </row>
    <row r="33" spans="1:17">
      <c r="A33" t="s">
        <v>299</v>
      </c>
      <c r="B33" t="s">
        <v>300</v>
      </c>
      <c r="C33" t="s">
        <v>301</v>
      </c>
      <c r="D33" t="s">
        <v>302</v>
      </c>
      <c r="E33" t="s">
        <v>69</v>
      </c>
      <c r="F33">
        <v>3473738206</v>
      </c>
      <c r="G33" t="s">
        <v>303</v>
      </c>
      <c r="H33" t="s">
        <v>304</v>
      </c>
      <c r="I33" t="s">
        <v>37</v>
      </c>
      <c r="J33" s="1">
        <v>45394</v>
      </c>
      <c r="K33" s="1">
        <v>45420</v>
      </c>
      <c r="L33" t="s">
        <v>305</v>
      </c>
      <c r="M33">
        <v>2377.7600000000002</v>
      </c>
      <c r="N33" t="s">
        <v>51</v>
      </c>
      <c r="O33" t="s">
        <v>63</v>
      </c>
      <c r="P33">
        <v>3</v>
      </c>
      <c r="Q33" t="s">
        <v>306</v>
      </c>
    </row>
    <row r="34" spans="1:17">
      <c r="A34" t="s">
        <v>307</v>
      </c>
      <c r="B34" t="s">
        <v>308</v>
      </c>
      <c r="C34" t="s">
        <v>309</v>
      </c>
      <c r="D34" t="s">
        <v>310</v>
      </c>
      <c r="E34" t="s">
        <v>45</v>
      </c>
      <c r="F34" t="s">
        <v>311</v>
      </c>
      <c r="G34" t="s">
        <v>312</v>
      </c>
      <c r="H34" t="s">
        <v>313</v>
      </c>
      <c r="I34" t="s">
        <v>61</v>
      </c>
      <c r="J34" s="1">
        <v>45740</v>
      </c>
      <c r="K34" s="1">
        <v>45747</v>
      </c>
      <c r="L34" t="s">
        <v>314</v>
      </c>
      <c r="M34">
        <v>2860.35</v>
      </c>
      <c r="N34" t="s">
        <v>51</v>
      </c>
      <c r="O34" t="s">
        <v>28</v>
      </c>
      <c r="P34">
        <v>3</v>
      </c>
      <c r="Q34" t="s">
        <v>315</v>
      </c>
    </row>
    <row r="35" spans="1:17">
      <c r="A35" t="s">
        <v>316</v>
      </c>
      <c r="B35" t="s">
        <v>317</v>
      </c>
      <c r="C35" t="s">
        <v>318</v>
      </c>
      <c r="D35" t="s">
        <v>319</v>
      </c>
      <c r="E35" t="s">
        <v>69</v>
      </c>
      <c r="F35" t="s">
        <v>320</v>
      </c>
      <c r="G35" t="s">
        <v>321</v>
      </c>
      <c r="H35" t="s">
        <v>322</v>
      </c>
      <c r="I35" t="s">
        <v>109</v>
      </c>
      <c r="J35" s="1">
        <v>45460</v>
      </c>
      <c r="K35" s="1">
        <v>45477</v>
      </c>
      <c r="L35" t="s">
        <v>323</v>
      </c>
      <c r="M35">
        <v>2170.2399999999998</v>
      </c>
      <c r="N35" t="s">
        <v>51</v>
      </c>
      <c r="O35" t="s">
        <v>52</v>
      </c>
      <c r="P35">
        <v>4</v>
      </c>
      <c r="Q35" t="s">
        <v>111</v>
      </c>
    </row>
    <row r="36" spans="1:17">
      <c r="A36" t="s">
        <v>324</v>
      </c>
      <c r="B36" t="s">
        <v>325</v>
      </c>
      <c r="C36" t="s">
        <v>326</v>
      </c>
      <c r="D36" t="s">
        <v>327</v>
      </c>
      <c r="E36" t="s">
        <v>86</v>
      </c>
      <c r="F36" t="s">
        <v>328</v>
      </c>
      <c r="G36" t="s">
        <v>329</v>
      </c>
      <c r="H36" t="s">
        <v>330</v>
      </c>
      <c r="I36" t="s">
        <v>37</v>
      </c>
      <c r="J36" s="1">
        <v>45823</v>
      </c>
      <c r="K36" s="1">
        <v>45833</v>
      </c>
      <c r="L36" t="s">
        <v>331</v>
      </c>
      <c r="M36">
        <v>1534.19</v>
      </c>
      <c r="N36" t="s">
        <v>51</v>
      </c>
      <c r="O36" t="s">
        <v>52</v>
      </c>
      <c r="P36">
        <v>5</v>
      </c>
      <c r="Q36" t="s">
        <v>332</v>
      </c>
    </row>
    <row r="37" spans="1:17">
      <c r="A37" t="s">
        <v>333</v>
      </c>
      <c r="B37" t="s">
        <v>334</v>
      </c>
      <c r="C37" t="s">
        <v>335</v>
      </c>
      <c r="D37" t="s">
        <v>336</v>
      </c>
      <c r="E37" t="s">
        <v>105</v>
      </c>
      <c r="F37" t="s">
        <v>337</v>
      </c>
      <c r="G37" t="s">
        <v>338</v>
      </c>
      <c r="H37" t="s">
        <v>339</v>
      </c>
      <c r="I37" t="s">
        <v>135</v>
      </c>
      <c r="J37" s="1">
        <v>45339</v>
      </c>
      <c r="K37" s="1">
        <v>45339</v>
      </c>
      <c r="L37" t="s">
        <v>340</v>
      </c>
      <c r="M37">
        <v>2349.84</v>
      </c>
      <c r="N37" t="s">
        <v>39</v>
      </c>
      <c r="O37" t="s">
        <v>28</v>
      </c>
      <c r="P37">
        <v>5</v>
      </c>
      <c r="Q37" t="s">
        <v>137</v>
      </c>
    </row>
    <row r="38" spans="1:17">
      <c r="A38" t="s">
        <v>341</v>
      </c>
      <c r="B38" t="s">
        <v>342</v>
      </c>
      <c r="C38" t="s">
        <v>343</v>
      </c>
      <c r="D38" t="s">
        <v>344</v>
      </c>
      <c r="E38" t="s">
        <v>105</v>
      </c>
      <c r="F38" t="s">
        <v>345</v>
      </c>
      <c r="G38" t="s">
        <v>346</v>
      </c>
      <c r="H38" t="s">
        <v>347</v>
      </c>
      <c r="I38" t="s">
        <v>49</v>
      </c>
      <c r="J38" s="1">
        <v>45827</v>
      </c>
      <c r="K38" s="1">
        <v>45851</v>
      </c>
      <c r="L38" t="s">
        <v>348</v>
      </c>
      <c r="M38">
        <v>2108.9899999999998</v>
      </c>
      <c r="N38" t="s">
        <v>39</v>
      </c>
      <c r="O38" t="s">
        <v>28</v>
      </c>
      <c r="P38">
        <v>6</v>
      </c>
      <c r="Q38" t="s">
        <v>53</v>
      </c>
    </row>
    <row r="39" spans="1:17">
      <c r="A39" t="s">
        <v>349</v>
      </c>
      <c r="B39" t="s">
        <v>350</v>
      </c>
      <c r="C39" t="s">
        <v>351</v>
      </c>
      <c r="D39" t="s">
        <v>352</v>
      </c>
      <c r="E39" t="s">
        <v>45</v>
      </c>
      <c r="F39" t="s">
        <v>353</v>
      </c>
      <c r="G39" t="s">
        <v>354</v>
      </c>
      <c r="H39" t="s">
        <v>355</v>
      </c>
      <c r="I39" t="s">
        <v>25</v>
      </c>
      <c r="J39" s="1">
        <v>45751</v>
      </c>
      <c r="K39" s="1">
        <v>45756</v>
      </c>
      <c r="L39" t="s">
        <v>356</v>
      </c>
      <c r="M39">
        <v>2265.66</v>
      </c>
      <c r="N39" t="s">
        <v>51</v>
      </c>
      <c r="O39" t="s">
        <v>63</v>
      </c>
      <c r="P39">
        <v>6</v>
      </c>
      <c r="Q39" t="s">
        <v>91</v>
      </c>
    </row>
    <row r="40" spans="1:17">
      <c r="A40" t="s">
        <v>357</v>
      </c>
      <c r="B40" t="s">
        <v>358</v>
      </c>
      <c r="C40" t="s">
        <v>359</v>
      </c>
      <c r="D40" t="s">
        <v>360</v>
      </c>
      <c r="E40" t="s">
        <v>105</v>
      </c>
      <c r="F40" t="s">
        <v>361</v>
      </c>
      <c r="G40" t="s">
        <v>362</v>
      </c>
      <c r="H40" t="s">
        <v>363</v>
      </c>
      <c r="I40" t="s">
        <v>49</v>
      </c>
      <c r="J40" s="1">
        <v>45379</v>
      </c>
      <c r="K40" s="1">
        <v>45392</v>
      </c>
      <c r="L40" t="s">
        <v>364</v>
      </c>
      <c r="M40">
        <v>2748.26</v>
      </c>
      <c r="N40" t="s">
        <v>51</v>
      </c>
      <c r="O40" t="s">
        <v>63</v>
      </c>
      <c r="P40">
        <v>5</v>
      </c>
      <c r="Q40" t="s">
        <v>256</v>
      </c>
    </row>
    <row r="41" spans="1:17">
      <c r="A41" t="s">
        <v>365</v>
      </c>
      <c r="B41" t="s">
        <v>366</v>
      </c>
      <c r="C41" t="s">
        <v>367</v>
      </c>
      <c r="D41" t="s">
        <v>368</v>
      </c>
      <c r="E41" t="s">
        <v>69</v>
      </c>
      <c r="F41" t="s">
        <v>369</v>
      </c>
      <c r="G41" t="s">
        <v>370</v>
      </c>
      <c r="H41" t="s">
        <v>371</v>
      </c>
      <c r="I41" t="s">
        <v>37</v>
      </c>
      <c r="J41" s="1">
        <v>45564</v>
      </c>
      <c r="K41" s="1">
        <v>45585</v>
      </c>
      <c r="L41" t="s">
        <v>372</v>
      </c>
      <c r="M41">
        <v>2241.5500000000002</v>
      </c>
      <c r="N41" t="s">
        <v>39</v>
      </c>
      <c r="O41" t="s">
        <v>52</v>
      </c>
      <c r="P41">
        <v>4</v>
      </c>
      <c r="Q41" t="s">
        <v>40</v>
      </c>
    </row>
    <row r="42" spans="1:17">
      <c r="A42" t="s">
        <v>373</v>
      </c>
      <c r="B42" t="s">
        <v>374</v>
      </c>
      <c r="C42" t="s">
        <v>375</v>
      </c>
      <c r="D42" t="s">
        <v>376</v>
      </c>
      <c r="E42" t="s">
        <v>45</v>
      </c>
      <c r="F42" t="s">
        <v>377</v>
      </c>
      <c r="G42" t="s">
        <v>378</v>
      </c>
      <c r="H42" t="s">
        <v>379</v>
      </c>
      <c r="I42" t="s">
        <v>49</v>
      </c>
      <c r="J42" s="1">
        <v>45416</v>
      </c>
      <c r="K42" s="1">
        <v>45444</v>
      </c>
      <c r="L42" t="s">
        <v>380</v>
      </c>
      <c r="M42">
        <v>2208.83</v>
      </c>
      <c r="N42" t="s">
        <v>51</v>
      </c>
      <c r="O42" t="s">
        <v>63</v>
      </c>
      <c r="P42">
        <v>3</v>
      </c>
      <c r="Q42" t="s">
        <v>256</v>
      </c>
    </row>
    <row r="43" spans="1:17">
      <c r="A43" t="s">
        <v>381</v>
      </c>
      <c r="B43" t="s">
        <v>382</v>
      </c>
      <c r="C43" t="s">
        <v>383</v>
      </c>
      <c r="D43" t="s">
        <v>384</v>
      </c>
      <c r="E43" t="s">
        <v>21</v>
      </c>
      <c r="F43" t="s">
        <v>385</v>
      </c>
      <c r="G43" t="s">
        <v>386</v>
      </c>
      <c r="H43" t="s">
        <v>387</v>
      </c>
      <c r="I43" t="s">
        <v>49</v>
      </c>
      <c r="J43" s="1">
        <v>45420</v>
      </c>
      <c r="K43" s="1">
        <v>45445</v>
      </c>
      <c r="L43" t="s">
        <v>388</v>
      </c>
      <c r="M43">
        <v>2755.8</v>
      </c>
      <c r="N43" t="s">
        <v>51</v>
      </c>
      <c r="O43" t="s">
        <v>28</v>
      </c>
      <c r="P43">
        <v>3</v>
      </c>
      <c r="Q43" t="s">
        <v>389</v>
      </c>
    </row>
    <row r="44" spans="1:17">
      <c r="A44" t="s">
        <v>390</v>
      </c>
      <c r="B44" t="s">
        <v>391</v>
      </c>
      <c r="C44" t="s">
        <v>392</v>
      </c>
      <c r="D44" t="s">
        <v>393</v>
      </c>
      <c r="E44" t="s">
        <v>45</v>
      </c>
      <c r="F44" t="s">
        <v>394</v>
      </c>
      <c r="G44" t="s">
        <v>395</v>
      </c>
      <c r="H44" t="s">
        <v>396</v>
      </c>
      <c r="I44" t="s">
        <v>49</v>
      </c>
      <c r="J44" s="1">
        <v>45805</v>
      </c>
      <c r="K44" s="1">
        <v>45818</v>
      </c>
      <c r="L44" t="s">
        <v>397</v>
      </c>
      <c r="M44">
        <v>3094.79</v>
      </c>
      <c r="N44" t="s">
        <v>51</v>
      </c>
      <c r="O44" t="s">
        <v>52</v>
      </c>
      <c r="P44">
        <v>3</v>
      </c>
      <c r="Q44" t="s">
        <v>398</v>
      </c>
    </row>
    <row r="45" spans="1:17">
      <c r="A45" t="s">
        <v>399</v>
      </c>
      <c r="B45" t="s">
        <v>400</v>
      </c>
      <c r="C45" t="s">
        <v>401</v>
      </c>
      <c r="D45" t="s">
        <v>402</v>
      </c>
      <c r="E45" t="s">
        <v>105</v>
      </c>
      <c r="F45">
        <f>1-724-671-721</f>
        <v>-2115</v>
      </c>
      <c r="G45" t="s">
        <v>403</v>
      </c>
      <c r="H45" t="s">
        <v>404</v>
      </c>
      <c r="I45" t="s">
        <v>25</v>
      </c>
      <c r="J45" s="1">
        <v>45387</v>
      </c>
      <c r="K45" s="1">
        <v>45414</v>
      </c>
      <c r="L45" t="s">
        <v>405</v>
      </c>
      <c r="M45">
        <v>2588.33</v>
      </c>
      <c r="N45" t="s">
        <v>51</v>
      </c>
      <c r="O45" t="s">
        <v>28</v>
      </c>
      <c r="P45">
        <v>5</v>
      </c>
      <c r="Q45" t="s">
        <v>91</v>
      </c>
    </row>
    <row r="46" spans="1:17">
      <c r="A46" t="s">
        <v>406</v>
      </c>
      <c r="B46" t="s">
        <v>407</v>
      </c>
      <c r="C46" t="s">
        <v>408</v>
      </c>
      <c r="D46" t="s">
        <v>409</v>
      </c>
      <c r="E46" t="s">
        <v>45</v>
      </c>
      <c r="F46">
        <f>1-581-737-1386</f>
        <v>-2703</v>
      </c>
      <c r="G46" t="s">
        <v>410</v>
      </c>
      <c r="H46" t="s">
        <v>411</v>
      </c>
      <c r="I46" t="s">
        <v>49</v>
      </c>
      <c r="J46" s="1">
        <v>45361</v>
      </c>
      <c r="K46" s="1">
        <v>45370</v>
      </c>
      <c r="L46" t="s">
        <v>412</v>
      </c>
      <c r="M46">
        <v>2144.41</v>
      </c>
      <c r="N46" t="s">
        <v>27</v>
      </c>
      <c r="O46" t="s">
        <v>28</v>
      </c>
      <c r="P46">
        <v>5</v>
      </c>
      <c r="Q46" t="s">
        <v>146</v>
      </c>
    </row>
    <row r="47" spans="1:17">
      <c r="A47" t="s">
        <v>413</v>
      </c>
      <c r="B47" t="s">
        <v>414</v>
      </c>
      <c r="C47" t="s">
        <v>415</v>
      </c>
      <c r="D47" t="s">
        <v>416</v>
      </c>
      <c r="E47" t="s">
        <v>69</v>
      </c>
      <c r="F47" t="s">
        <v>417</v>
      </c>
      <c r="G47" t="s">
        <v>418</v>
      </c>
      <c r="H47" t="s">
        <v>419</v>
      </c>
      <c r="I47" t="s">
        <v>25</v>
      </c>
      <c r="J47" s="1">
        <v>45721</v>
      </c>
      <c r="K47" s="1">
        <v>45734</v>
      </c>
      <c r="L47" t="s">
        <v>420</v>
      </c>
      <c r="M47">
        <v>2118.8000000000002</v>
      </c>
      <c r="N47" t="s">
        <v>51</v>
      </c>
      <c r="O47" t="s">
        <v>28</v>
      </c>
      <c r="P47">
        <v>3</v>
      </c>
      <c r="Q47" t="s">
        <v>173</v>
      </c>
    </row>
    <row r="48" spans="1:17">
      <c r="A48" t="s">
        <v>421</v>
      </c>
      <c r="B48" t="s">
        <v>422</v>
      </c>
      <c r="C48" t="s">
        <v>423</v>
      </c>
      <c r="D48" t="s">
        <v>424</v>
      </c>
      <c r="E48" t="s">
        <v>45</v>
      </c>
      <c r="F48" t="s">
        <v>425</v>
      </c>
      <c r="G48" t="s">
        <v>426</v>
      </c>
      <c r="H48" t="s">
        <v>427</v>
      </c>
      <c r="I48" t="s">
        <v>109</v>
      </c>
      <c r="J48" s="1">
        <v>45334</v>
      </c>
      <c r="K48" s="1">
        <v>45352</v>
      </c>
      <c r="L48" t="s">
        <v>428</v>
      </c>
      <c r="M48">
        <v>2052.5700000000002</v>
      </c>
      <c r="N48" t="s">
        <v>51</v>
      </c>
      <c r="O48" t="s">
        <v>63</v>
      </c>
      <c r="P48">
        <v>4</v>
      </c>
      <c r="Q48" t="s">
        <v>111</v>
      </c>
    </row>
    <row r="49" spans="1:17">
      <c r="A49" t="s">
        <v>429</v>
      </c>
      <c r="B49" t="s">
        <v>430</v>
      </c>
      <c r="C49" t="s">
        <v>431</v>
      </c>
      <c r="D49" t="s">
        <v>432</v>
      </c>
      <c r="E49" t="s">
        <v>45</v>
      </c>
      <c r="F49" t="s">
        <v>433</v>
      </c>
      <c r="G49" t="s">
        <v>434</v>
      </c>
      <c r="H49" t="s">
        <v>435</v>
      </c>
      <c r="I49" t="s">
        <v>25</v>
      </c>
      <c r="J49" s="1">
        <v>45871</v>
      </c>
      <c r="K49" s="1">
        <v>45895</v>
      </c>
      <c r="L49" t="s">
        <v>436</v>
      </c>
      <c r="M49">
        <v>2271.98</v>
      </c>
      <c r="N49" t="s">
        <v>39</v>
      </c>
      <c r="O49" t="s">
        <v>28</v>
      </c>
      <c r="P49">
        <v>5</v>
      </c>
      <c r="Q49" t="s">
        <v>91</v>
      </c>
    </row>
    <row r="50" spans="1:17">
      <c r="A50" t="s">
        <v>437</v>
      </c>
      <c r="B50" t="s">
        <v>438</v>
      </c>
      <c r="C50" t="s">
        <v>439</v>
      </c>
      <c r="D50" t="s">
        <v>440</v>
      </c>
      <c r="E50" t="s">
        <v>86</v>
      </c>
      <c r="F50" t="s">
        <v>441</v>
      </c>
      <c r="G50" t="s">
        <v>442</v>
      </c>
      <c r="H50" t="s">
        <v>443</v>
      </c>
      <c r="I50" t="s">
        <v>25</v>
      </c>
      <c r="J50" s="1">
        <v>45378</v>
      </c>
      <c r="K50" s="1">
        <v>45379</v>
      </c>
      <c r="L50" t="s">
        <v>444</v>
      </c>
      <c r="M50">
        <v>2371.4899999999998</v>
      </c>
      <c r="N50" t="s">
        <v>39</v>
      </c>
      <c r="O50" t="s">
        <v>63</v>
      </c>
      <c r="P50">
        <v>3</v>
      </c>
      <c r="Q50" t="s">
        <v>29</v>
      </c>
    </row>
    <row r="51" spans="1:17">
      <c r="A51" t="s">
        <v>445</v>
      </c>
      <c r="B51" t="s">
        <v>446</v>
      </c>
      <c r="C51" t="s">
        <v>447</v>
      </c>
      <c r="D51" t="s">
        <v>448</v>
      </c>
      <c r="E51" t="s">
        <v>21</v>
      </c>
      <c r="F51" t="s">
        <v>449</v>
      </c>
      <c r="G51" t="s">
        <v>450</v>
      </c>
      <c r="H51" t="s">
        <v>451</v>
      </c>
      <c r="I51" t="s">
        <v>109</v>
      </c>
      <c r="J51" s="1">
        <v>45315</v>
      </c>
      <c r="K51" s="1">
        <v>45338</v>
      </c>
      <c r="L51" t="s">
        <v>452</v>
      </c>
      <c r="M51">
        <v>1776.23</v>
      </c>
      <c r="N51" t="s">
        <v>39</v>
      </c>
      <c r="O51" t="s">
        <v>28</v>
      </c>
      <c r="P51">
        <v>4</v>
      </c>
      <c r="Q51" t="s">
        <v>120</v>
      </c>
    </row>
    <row r="52" spans="1:17">
      <c r="A52" t="s">
        <v>453</v>
      </c>
      <c r="B52" t="s">
        <v>454</v>
      </c>
      <c r="C52" t="s">
        <v>455</v>
      </c>
      <c r="D52" t="s">
        <v>456</v>
      </c>
      <c r="E52" t="s">
        <v>21</v>
      </c>
      <c r="F52" t="s">
        <v>457</v>
      </c>
      <c r="G52" t="s">
        <v>458</v>
      </c>
      <c r="H52" t="s">
        <v>459</v>
      </c>
      <c r="I52" t="s">
        <v>49</v>
      </c>
      <c r="J52" s="1">
        <v>45578</v>
      </c>
      <c r="K52" s="1">
        <v>45603</v>
      </c>
      <c r="L52" t="s">
        <v>460</v>
      </c>
      <c r="M52">
        <v>1991.76</v>
      </c>
      <c r="N52" t="s">
        <v>39</v>
      </c>
      <c r="O52" t="s">
        <v>52</v>
      </c>
      <c r="P52">
        <v>3</v>
      </c>
      <c r="Q52" t="s">
        <v>461</v>
      </c>
    </row>
    <row r="53" spans="1:17">
      <c r="A53" t="s">
        <v>462</v>
      </c>
      <c r="B53" t="s">
        <v>463</v>
      </c>
      <c r="C53" t="s">
        <v>464</v>
      </c>
      <c r="D53" t="s">
        <v>465</v>
      </c>
      <c r="E53" t="s">
        <v>69</v>
      </c>
      <c r="F53" t="s">
        <v>466</v>
      </c>
      <c r="G53" t="s">
        <v>467</v>
      </c>
      <c r="H53" t="s">
        <v>468</v>
      </c>
      <c r="I53" t="s">
        <v>135</v>
      </c>
      <c r="J53" s="1">
        <v>45861</v>
      </c>
      <c r="K53" s="1">
        <v>45867</v>
      </c>
      <c r="L53" t="s">
        <v>469</v>
      </c>
      <c r="M53">
        <v>3380.44</v>
      </c>
      <c r="N53" t="s">
        <v>51</v>
      </c>
      <c r="O53" t="s">
        <v>52</v>
      </c>
      <c r="P53">
        <v>5</v>
      </c>
      <c r="Q53" t="s">
        <v>239</v>
      </c>
    </row>
    <row r="54" spans="1:17">
      <c r="A54" t="s">
        <v>470</v>
      </c>
      <c r="B54" t="s">
        <v>471</v>
      </c>
      <c r="C54" t="s">
        <v>472</v>
      </c>
      <c r="D54" t="s">
        <v>473</v>
      </c>
      <c r="E54" t="s">
        <v>105</v>
      </c>
      <c r="F54" t="s">
        <v>474</v>
      </c>
      <c r="G54" t="s">
        <v>475</v>
      </c>
      <c r="H54" t="s">
        <v>476</v>
      </c>
      <c r="I54" t="s">
        <v>135</v>
      </c>
      <c r="J54" s="1">
        <v>45443</v>
      </c>
      <c r="K54" s="1">
        <v>45445</v>
      </c>
      <c r="L54" t="s">
        <v>477</v>
      </c>
      <c r="M54">
        <v>3381.67</v>
      </c>
      <c r="N54" t="s">
        <v>51</v>
      </c>
      <c r="O54" t="s">
        <v>63</v>
      </c>
      <c r="P54">
        <v>3</v>
      </c>
      <c r="Q54" t="s">
        <v>239</v>
      </c>
    </row>
    <row r="55" spans="1:17">
      <c r="A55" t="s">
        <v>478</v>
      </c>
      <c r="B55" t="s">
        <v>479</v>
      </c>
      <c r="C55" t="s">
        <v>480</v>
      </c>
      <c r="D55" t="s">
        <v>481</v>
      </c>
      <c r="E55" t="s">
        <v>21</v>
      </c>
      <c r="F55" t="s">
        <v>482</v>
      </c>
      <c r="G55" t="s">
        <v>483</v>
      </c>
      <c r="H55" t="s">
        <v>484</v>
      </c>
      <c r="I55" t="s">
        <v>37</v>
      </c>
      <c r="J55" s="1">
        <v>45414</v>
      </c>
      <c r="K55" s="1">
        <v>45433</v>
      </c>
      <c r="L55" t="s">
        <v>485</v>
      </c>
      <c r="M55">
        <v>2477.59</v>
      </c>
      <c r="N55" t="s">
        <v>27</v>
      </c>
      <c r="O55" t="s">
        <v>63</v>
      </c>
      <c r="P55">
        <v>5</v>
      </c>
      <c r="Q55" t="s">
        <v>40</v>
      </c>
    </row>
    <row r="56" spans="1:17">
      <c r="A56" t="s">
        <v>486</v>
      </c>
      <c r="B56" t="s">
        <v>487</v>
      </c>
      <c r="C56" t="s">
        <v>488</v>
      </c>
      <c r="D56" t="s">
        <v>489</v>
      </c>
      <c r="E56" t="s">
        <v>69</v>
      </c>
      <c r="F56">
        <f>1-852-796-5969</f>
        <v>-7616</v>
      </c>
      <c r="G56" t="s">
        <v>490</v>
      </c>
      <c r="H56" t="s">
        <v>491</v>
      </c>
      <c r="I56" t="s">
        <v>49</v>
      </c>
      <c r="J56" s="1">
        <v>45604</v>
      </c>
      <c r="K56" s="1">
        <v>45618</v>
      </c>
      <c r="L56" t="s">
        <v>492</v>
      </c>
      <c r="M56">
        <v>1935.37</v>
      </c>
      <c r="N56" t="s">
        <v>51</v>
      </c>
      <c r="O56" t="s">
        <v>63</v>
      </c>
      <c r="P56">
        <v>3</v>
      </c>
      <c r="Q56" t="s">
        <v>493</v>
      </c>
    </row>
    <row r="57" spans="1:17">
      <c r="A57" t="s">
        <v>494</v>
      </c>
      <c r="B57" t="s">
        <v>495</v>
      </c>
      <c r="C57" t="s">
        <v>496</v>
      </c>
      <c r="D57" t="s">
        <v>497</v>
      </c>
      <c r="E57" t="s">
        <v>86</v>
      </c>
      <c r="F57" t="s">
        <v>498</v>
      </c>
      <c r="G57" t="s">
        <v>499</v>
      </c>
      <c r="H57" t="s">
        <v>500</v>
      </c>
      <c r="I57" t="s">
        <v>109</v>
      </c>
      <c r="J57" s="1">
        <v>45488</v>
      </c>
      <c r="K57" s="1">
        <v>45499</v>
      </c>
      <c r="L57" t="s">
        <v>501</v>
      </c>
      <c r="M57">
        <v>2175.92</v>
      </c>
      <c r="N57" t="s">
        <v>51</v>
      </c>
      <c r="O57" t="s">
        <v>52</v>
      </c>
      <c r="P57">
        <v>5</v>
      </c>
      <c r="Q57" t="s">
        <v>502</v>
      </c>
    </row>
    <row r="58" spans="1:17">
      <c r="A58" t="s">
        <v>503</v>
      </c>
      <c r="B58" t="s">
        <v>504</v>
      </c>
      <c r="C58" t="s">
        <v>505</v>
      </c>
      <c r="D58" t="s">
        <v>506</v>
      </c>
      <c r="E58" t="s">
        <v>86</v>
      </c>
      <c r="F58" t="s">
        <v>507</v>
      </c>
      <c r="G58" t="s">
        <v>508</v>
      </c>
      <c r="H58" t="s">
        <v>509</v>
      </c>
      <c r="I58" t="s">
        <v>49</v>
      </c>
      <c r="J58" s="1">
        <v>45818</v>
      </c>
      <c r="K58" s="1">
        <v>45823</v>
      </c>
      <c r="L58" t="s">
        <v>510</v>
      </c>
      <c r="M58">
        <v>2411.02</v>
      </c>
      <c r="N58" t="s">
        <v>51</v>
      </c>
      <c r="O58" t="s">
        <v>52</v>
      </c>
      <c r="P58">
        <v>3</v>
      </c>
      <c r="Q58" t="s">
        <v>511</v>
      </c>
    </row>
    <row r="59" spans="1:17">
      <c r="A59" t="s">
        <v>512</v>
      </c>
      <c r="B59" t="s">
        <v>513</v>
      </c>
      <c r="C59" t="s">
        <v>514</v>
      </c>
      <c r="D59" t="s">
        <v>515</v>
      </c>
      <c r="E59" t="s">
        <v>86</v>
      </c>
      <c r="F59" t="s">
        <v>516</v>
      </c>
      <c r="G59" t="s">
        <v>517</v>
      </c>
      <c r="H59" t="s">
        <v>518</v>
      </c>
      <c r="I59" t="s">
        <v>49</v>
      </c>
      <c r="J59" s="1">
        <v>45833</v>
      </c>
      <c r="K59" s="1">
        <v>45848</v>
      </c>
      <c r="L59" t="s">
        <v>519</v>
      </c>
      <c r="M59">
        <v>2342.94</v>
      </c>
      <c r="N59" t="s">
        <v>51</v>
      </c>
      <c r="O59" t="s">
        <v>28</v>
      </c>
      <c r="P59">
        <v>4</v>
      </c>
      <c r="Q59" t="s">
        <v>53</v>
      </c>
    </row>
    <row r="60" spans="1:17">
      <c r="A60" t="s">
        <v>520</v>
      </c>
      <c r="B60" t="s">
        <v>521</v>
      </c>
      <c r="C60" t="s">
        <v>522</v>
      </c>
      <c r="D60" t="s">
        <v>523</v>
      </c>
      <c r="E60" t="s">
        <v>69</v>
      </c>
      <c r="F60" t="s">
        <v>524</v>
      </c>
      <c r="G60" t="s">
        <v>525</v>
      </c>
      <c r="H60" t="s">
        <v>526</v>
      </c>
      <c r="I60" t="s">
        <v>37</v>
      </c>
      <c r="J60" s="1">
        <v>45579</v>
      </c>
      <c r="K60" s="1">
        <v>45609</v>
      </c>
      <c r="L60" t="s">
        <v>527</v>
      </c>
      <c r="M60">
        <v>3404.6</v>
      </c>
      <c r="N60" t="s">
        <v>51</v>
      </c>
      <c r="O60" t="s">
        <v>52</v>
      </c>
      <c r="P60">
        <v>4</v>
      </c>
      <c r="Q60" t="s">
        <v>40</v>
      </c>
    </row>
    <row r="61" spans="1:17">
      <c r="A61" t="s">
        <v>528</v>
      </c>
      <c r="B61" t="s">
        <v>529</v>
      </c>
      <c r="C61" t="s">
        <v>530</v>
      </c>
      <c r="D61" t="s">
        <v>531</v>
      </c>
      <c r="E61" t="s">
        <v>86</v>
      </c>
      <c r="F61" t="s">
        <v>532</v>
      </c>
      <c r="G61" t="s">
        <v>533</v>
      </c>
      <c r="H61" t="s">
        <v>534</v>
      </c>
      <c r="I61" t="s">
        <v>49</v>
      </c>
      <c r="J61" s="1">
        <v>45428</v>
      </c>
      <c r="K61" s="1">
        <v>45434</v>
      </c>
      <c r="L61" t="s">
        <v>535</v>
      </c>
      <c r="M61">
        <v>2831.29</v>
      </c>
      <c r="N61" t="s">
        <v>51</v>
      </c>
      <c r="O61" t="s">
        <v>28</v>
      </c>
      <c r="P61">
        <v>5</v>
      </c>
      <c r="Q61" t="s">
        <v>493</v>
      </c>
    </row>
    <row r="62" spans="1:17">
      <c r="A62" t="s">
        <v>536</v>
      </c>
      <c r="B62" t="s">
        <v>537</v>
      </c>
      <c r="C62" t="s">
        <v>538</v>
      </c>
      <c r="D62" t="s">
        <v>539</v>
      </c>
      <c r="E62" t="s">
        <v>105</v>
      </c>
      <c r="F62" t="s">
        <v>540</v>
      </c>
      <c r="G62" t="s">
        <v>541</v>
      </c>
      <c r="H62" t="s">
        <v>542</v>
      </c>
      <c r="I62" t="s">
        <v>25</v>
      </c>
      <c r="J62" s="1">
        <v>45418</v>
      </c>
      <c r="K62" s="1">
        <v>45429</v>
      </c>
      <c r="L62" t="s">
        <v>543</v>
      </c>
      <c r="M62">
        <v>1529.11</v>
      </c>
      <c r="N62" t="s">
        <v>51</v>
      </c>
      <c r="O62" t="s">
        <v>52</v>
      </c>
      <c r="P62">
        <v>3</v>
      </c>
      <c r="Q62" t="s">
        <v>29</v>
      </c>
    </row>
    <row r="63" spans="1:17">
      <c r="A63" t="s">
        <v>544</v>
      </c>
      <c r="B63" t="s">
        <v>545</v>
      </c>
      <c r="C63" t="s">
        <v>546</v>
      </c>
      <c r="D63" t="s">
        <v>547</v>
      </c>
      <c r="E63" t="s">
        <v>45</v>
      </c>
      <c r="F63" t="s">
        <v>548</v>
      </c>
      <c r="G63" t="s">
        <v>549</v>
      </c>
      <c r="H63" t="s">
        <v>550</v>
      </c>
      <c r="I63" t="s">
        <v>49</v>
      </c>
      <c r="J63" s="1">
        <v>45881</v>
      </c>
      <c r="K63" s="1">
        <v>45906</v>
      </c>
      <c r="L63" t="s">
        <v>551</v>
      </c>
      <c r="M63">
        <v>3477.4</v>
      </c>
      <c r="N63" t="s">
        <v>51</v>
      </c>
      <c r="O63" t="s">
        <v>52</v>
      </c>
      <c r="P63">
        <v>6</v>
      </c>
      <c r="Q63" t="s">
        <v>552</v>
      </c>
    </row>
    <row r="64" spans="1:17">
      <c r="A64" t="s">
        <v>553</v>
      </c>
      <c r="B64" t="s">
        <v>554</v>
      </c>
      <c r="C64" t="s">
        <v>555</v>
      </c>
      <c r="D64" t="s">
        <v>556</v>
      </c>
      <c r="E64" t="s">
        <v>86</v>
      </c>
      <c r="F64" t="s">
        <v>557</v>
      </c>
      <c r="G64" t="s">
        <v>558</v>
      </c>
      <c r="H64" t="s">
        <v>559</v>
      </c>
      <c r="I64" t="s">
        <v>49</v>
      </c>
      <c r="J64" s="1">
        <v>45469</v>
      </c>
      <c r="K64" s="1">
        <v>45472</v>
      </c>
      <c r="L64" t="s">
        <v>560</v>
      </c>
      <c r="M64">
        <v>3089.43</v>
      </c>
      <c r="N64" t="s">
        <v>51</v>
      </c>
      <c r="O64" t="s">
        <v>63</v>
      </c>
      <c r="P64">
        <v>4</v>
      </c>
      <c r="Q64" t="s">
        <v>146</v>
      </c>
    </row>
    <row r="65" spans="1:17">
      <c r="A65" t="s">
        <v>561</v>
      </c>
      <c r="B65" t="s">
        <v>562</v>
      </c>
      <c r="C65" t="s">
        <v>563</v>
      </c>
      <c r="D65" t="s">
        <v>564</v>
      </c>
      <c r="E65" t="s">
        <v>86</v>
      </c>
      <c r="F65" t="s">
        <v>565</v>
      </c>
      <c r="G65" t="s">
        <v>566</v>
      </c>
      <c r="H65" t="s">
        <v>567</v>
      </c>
      <c r="I65" t="s">
        <v>49</v>
      </c>
      <c r="J65" s="1">
        <v>45567</v>
      </c>
      <c r="K65" s="1">
        <v>45580</v>
      </c>
      <c r="L65" t="s">
        <v>568</v>
      </c>
      <c r="M65">
        <v>2518.29</v>
      </c>
      <c r="N65" t="s">
        <v>39</v>
      </c>
      <c r="O65" t="s">
        <v>52</v>
      </c>
      <c r="P65">
        <v>5</v>
      </c>
      <c r="Q65" t="s">
        <v>256</v>
      </c>
    </row>
    <row r="66" spans="1:17">
      <c r="A66" t="s">
        <v>569</v>
      </c>
      <c r="B66" t="s">
        <v>570</v>
      </c>
      <c r="C66" t="s">
        <v>571</v>
      </c>
      <c r="D66" t="s">
        <v>572</v>
      </c>
      <c r="E66" t="s">
        <v>86</v>
      </c>
      <c r="F66" t="s">
        <v>573</v>
      </c>
      <c r="G66" t="s">
        <v>574</v>
      </c>
      <c r="H66" t="s">
        <v>575</v>
      </c>
      <c r="I66" t="s">
        <v>135</v>
      </c>
      <c r="J66" s="1">
        <v>45648</v>
      </c>
      <c r="K66" s="1">
        <v>45652</v>
      </c>
      <c r="L66" t="s">
        <v>576</v>
      </c>
      <c r="M66">
        <v>3392.68</v>
      </c>
      <c r="N66" t="s">
        <v>51</v>
      </c>
      <c r="O66" t="s">
        <v>63</v>
      </c>
      <c r="P66">
        <v>3</v>
      </c>
      <c r="Q66" t="s">
        <v>265</v>
      </c>
    </row>
    <row r="67" spans="1:17">
      <c r="A67" t="s">
        <v>577</v>
      </c>
      <c r="B67" t="s">
        <v>578</v>
      </c>
      <c r="C67" t="s">
        <v>579</v>
      </c>
      <c r="D67" t="s">
        <v>580</v>
      </c>
      <c r="E67" t="s">
        <v>105</v>
      </c>
      <c r="F67" t="s">
        <v>581</v>
      </c>
      <c r="G67" t="s">
        <v>582</v>
      </c>
      <c r="H67" t="s">
        <v>583</v>
      </c>
      <c r="I67" t="s">
        <v>25</v>
      </c>
      <c r="J67" s="1">
        <v>45839</v>
      </c>
      <c r="K67" s="1">
        <v>45869</v>
      </c>
      <c r="L67" t="s">
        <v>584</v>
      </c>
      <c r="M67">
        <v>1822.81</v>
      </c>
      <c r="N67" t="s">
        <v>27</v>
      </c>
      <c r="O67" t="s">
        <v>52</v>
      </c>
      <c r="P67">
        <v>3</v>
      </c>
      <c r="Q67" t="s">
        <v>111</v>
      </c>
    </row>
    <row r="68" spans="1:17">
      <c r="A68" t="s">
        <v>585</v>
      </c>
      <c r="B68" t="s">
        <v>586</v>
      </c>
      <c r="C68" t="s">
        <v>587</v>
      </c>
      <c r="D68" t="s">
        <v>588</v>
      </c>
      <c r="E68" t="s">
        <v>69</v>
      </c>
      <c r="F68" t="s">
        <v>589</v>
      </c>
      <c r="G68" t="s">
        <v>590</v>
      </c>
      <c r="H68" t="s">
        <v>591</v>
      </c>
      <c r="I68" t="s">
        <v>49</v>
      </c>
      <c r="J68" s="1">
        <v>45809</v>
      </c>
      <c r="K68" s="1">
        <v>45834</v>
      </c>
      <c r="L68" t="s">
        <v>592</v>
      </c>
      <c r="M68">
        <v>1654.21</v>
      </c>
      <c r="N68" t="s">
        <v>51</v>
      </c>
      <c r="O68" t="s">
        <v>52</v>
      </c>
      <c r="P68">
        <v>3</v>
      </c>
      <c r="Q68" t="s">
        <v>493</v>
      </c>
    </row>
    <row r="69" spans="1:17">
      <c r="A69" t="s">
        <v>593</v>
      </c>
      <c r="B69" t="s">
        <v>594</v>
      </c>
      <c r="C69" t="s">
        <v>595</v>
      </c>
      <c r="D69" t="s">
        <v>596</v>
      </c>
      <c r="E69" t="s">
        <v>105</v>
      </c>
      <c r="F69">
        <v>7026873826</v>
      </c>
      <c r="G69" t="s">
        <v>597</v>
      </c>
      <c r="H69" t="s">
        <v>598</v>
      </c>
      <c r="I69" t="s">
        <v>25</v>
      </c>
      <c r="J69" s="1">
        <v>45742</v>
      </c>
      <c r="K69" s="1">
        <v>45772</v>
      </c>
      <c r="L69" t="s">
        <v>599</v>
      </c>
      <c r="M69">
        <v>1653.85</v>
      </c>
      <c r="N69" t="s">
        <v>51</v>
      </c>
      <c r="O69" t="s">
        <v>52</v>
      </c>
      <c r="P69">
        <v>6</v>
      </c>
      <c r="Q69" t="s">
        <v>111</v>
      </c>
    </row>
    <row r="70" spans="1:17">
      <c r="A70" t="s">
        <v>600</v>
      </c>
      <c r="B70" t="s">
        <v>601</v>
      </c>
      <c r="C70" t="s">
        <v>602</v>
      </c>
      <c r="D70" t="s">
        <v>603</v>
      </c>
      <c r="E70" t="s">
        <v>21</v>
      </c>
      <c r="F70">
        <f>1-414-711-9023</f>
        <v>-10147</v>
      </c>
      <c r="G70" t="s">
        <v>604</v>
      </c>
      <c r="H70" t="s">
        <v>605</v>
      </c>
      <c r="I70" t="s">
        <v>135</v>
      </c>
      <c r="J70" s="1">
        <v>45879</v>
      </c>
      <c r="K70" s="1">
        <v>45886</v>
      </c>
      <c r="L70" t="s">
        <v>606</v>
      </c>
      <c r="M70">
        <v>2292.8000000000002</v>
      </c>
      <c r="N70" t="s">
        <v>51</v>
      </c>
      <c r="O70" t="s">
        <v>52</v>
      </c>
      <c r="P70">
        <v>3</v>
      </c>
      <c r="Q70" t="s">
        <v>137</v>
      </c>
    </row>
    <row r="71" spans="1:17">
      <c r="A71" t="s">
        <v>607</v>
      </c>
      <c r="B71" t="s">
        <v>608</v>
      </c>
      <c r="C71" t="s">
        <v>609</v>
      </c>
      <c r="D71" t="s">
        <v>610</v>
      </c>
      <c r="E71" t="s">
        <v>69</v>
      </c>
      <c r="F71" t="s">
        <v>611</v>
      </c>
      <c r="G71" t="s">
        <v>612</v>
      </c>
      <c r="H71" t="s">
        <v>613</v>
      </c>
      <c r="I71" t="s">
        <v>49</v>
      </c>
      <c r="J71" s="1">
        <v>45775</v>
      </c>
      <c r="K71" s="1">
        <v>45798</v>
      </c>
      <c r="L71" t="s">
        <v>614</v>
      </c>
      <c r="M71">
        <v>2095.84</v>
      </c>
      <c r="N71" t="s">
        <v>51</v>
      </c>
      <c r="O71" t="s">
        <v>52</v>
      </c>
      <c r="P71">
        <v>4</v>
      </c>
      <c r="Q71" t="s">
        <v>53</v>
      </c>
    </row>
    <row r="72" spans="1:17">
      <c r="A72" t="s">
        <v>615</v>
      </c>
      <c r="B72" t="s">
        <v>616</v>
      </c>
      <c r="C72" t="s">
        <v>617</v>
      </c>
      <c r="D72" t="s">
        <v>618</v>
      </c>
      <c r="E72" t="s">
        <v>21</v>
      </c>
      <c r="F72">
        <v>6388192473</v>
      </c>
      <c r="G72" t="s">
        <v>619</v>
      </c>
      <c r="H72" t="s">
        <v>620</v>
      </c>
      <c r="I72" t="s">
        <v>49</v>
      </c>
      <c r="J72" s="1">
        <v>45875</v>
      </c>
      <c r="K72" s="1">
        <v>45903</v>
      </c>
      <c r="L72" t="s">
        <v>621</v>
      </c>
      <c r="M72">
        <v>2873.4</v>
      </c>
      <c r="N72" t="s">
        <v>39</v>
      </c>
      <c r="O72" t="s">
        <v>28</v>
      </c>
      <c r="P72">
        <v>4</v>
      </c>
      <c r="Q72" t="s">
        <v>189</v>
      </c>
    </row>
    <row r="73" spans="1:17">
      <c r="A73" t="s">
        <v>622</v>
      </c>
      <c r="B73" t="s">
        <v>623</v>
      </c>
      <c r="C73" t="s">
        <v>624</v>
      </c>
      <c r="D73" t="s">
        <v>625</v>
      </c>
      <c r="E73" t="s">
        <v>105</v>
      </c>
      <c r="F73" t="s">
        <v>626</v>
      </c>
      <c r="G73" t="s">
        <v>627</v>
      </c>
      <c r="H73" t="s">
        <v>628</v>
      </c>
      <c r="I73" t="s">
        <v>37</v>
      </c>
      <c r="J73" s="1">
        <v>45466</v>
      </c>
      <c r="K73" s="1">
        <v>45492</v>
      </c>
      <c r="L73" t="s">
        <v>629</v>
      </c>
      <c r="M73">
        <v>3291.4</v>
      </c>
      <c r="N73" t="s">
        <v>51</v>
      </c>
      <c r="O73" t="s">
        <v>63</v>
      </c>
      <c r="P73">
        <v>5</v>
      </c>
      <c r="Q73" t="s">
        <v>40</v>
      </c>
    </row>
    <row r="74" spans="1:17">
      <c r="A74" t="s">
        <v>630</v>
      </c>
      <c r="B74" t="s">
        <v>631</v>
      </c>
      <c r="C74" t="s">
        <v>632</v>
      </c>
      <c r="D74" t="s">
        <v>633</v>
      </c>
      <c r="E74" t="s">
        <v>21</v>
      </c>
      <c r="F74" t="s">
        <v>634</v>
      </c>
      <c r="G74" t="s">
        <v>635</v>
      </c>
      <c r="H74" t="s">
        <v>636</v>
      </c>
      <c r="I74" t="s">
        <v>49</v>
      </c>
      <c r="J74" s="1">
        <v>45704</v>
      </c>
      <c r="K74" s="1">
        <v>45716</v>
      </c>
      <c r="L74" t="s">
        <v>637</v>
      </c>
      <c r="M74">
        <v>3011.13</v>
      </c>
      <c r="N74" t="s">
        <v>51</v>
      </c>
      <c r="O74" t="s">
        <v>28</v>
      </c>
      <c r="P74">
        <v>4</v>
      </c>
      <c r="Q74" t="s">
        <v>189</v>
      </c>
    </row>
    <row r="75" spans="1:17">
      <c r="A75" t="s">
        <v>638</v>
      </c>
      <c r="B75" t="s">
        <v>639</v>
      </c>
      <c r="C75" t="s">
        <v>640</v>
      </c>
      <c r="D75" t="s">
        <v>641</v>
      </c>
      <c r="E75" t="s">
        <v>105</v>
      </c>
      <c r="F75" t="s">
        <v>642</v>
      </c>
      <c r="G75" t="s">
        <v>643</v>
      </c>
      <c r="H75" t="s">
        <v>644</v>
      </c>
      <c r="I75" t="s">
        <v>49</v>
      </c>
      <c r="J75" s="1">
        <v>45532</v>
      </c>
      <c r="K75" s="1">
        <v>45549</v>
      </c>
      <c r="L75" t="s">
        <v>645</v>
      </c>
      <c r="M75">
        <v>3221.04</v>
      </c>
      <c r="N75" t="s">
        <v>51</v>
      </c>
      <c r="O75" t="s">
        <v>52</v>
      </c>
      <c r="P75">
        <v>4</v>
      </c>
      <c r="Q75" t="s">
        <v>646</v>
      </c>
    </row>
    <row r="76" spans="1:17">
      <c r="A76" t="s">
        <v>647</v>
      </c>
      <c r="B76" t="s">
        <v>648</v>
      </c>
      <c r="C76" t="s">
        <v>649</v>
      </c>
      <c r="D76" t="s">
        <v>650</v>
      </c>
      <c r="E76" t="s">
        <v>105</v>
      </c>
      <c r="F76" t="s">
        <v>651</v>
      </c>
      <c r="G76" t="s">
        <v>652</v>
      </c>
      <c r="H76" t="s">
        <v>653</v>
      </c>
      <c r="I76" t="s">
        <v>49</v>
      </c>
      <c r="J76" s="1">
        <v>45876</v>
      </c>
      <c r="K76" s="1">
        <v>45880</v>
      </c>
      <c r="L76" t="s">
        <v>654</v>
      </c>
      <c r="M76">
        <v>3346.48</v>
      </c>
      <c r="N76" t="s">
        <v>27</v>
      </c>
      <c r="O76" t="s">
        <v>52</v>
      </c>
      <c r="P76">
        <v>3</v>
      </c>
      <c r="Q76" t="s">
        <v>655</v>
      </c>
    </row>
    <row r="77" spans="1:17">
      <c r="A77" t="s">
        <v>656</v>
      </c>
      <c r="B77" t="s">
        <v>657</v>
      </c>
      <c r="C77" t="s">
        <v>658</v>
      </c>
      <c r="D77" t="s">
        <v>659</v>
      </c>
      <c r="E77" t="s">
        <v>69</v>
      </c>
      <c r="F77" t="s">
        <v>660</v>
      </c>
      <c r="G77" t="s">
        <v>661</v>
      </c>
      <c r="H77" t="s">
        <v>662</v>
      </c>
      <c r="I77" t="s">
        <v>49</v>
      </c>
      <c r="J77" s="1">
        <v>45662</v>
      </c>
      <c r="K77" s="1">
        <v>45690</v>
      </c>
      <c r="L77" t="s">
        <v>663</v>
      </c>
      <c r="M77">
        <v>3254.66</v>
      </c>
      <c r="N77" t="s">
        <v>51</v>
      </c>
      <c r="O77" t="s">
        <v>28</v>
      </c>
      <c r="P77">
        <v>6</v>
      </c>
      <c r="Q77" t="s">
        <v>146</v>
      </c>
    </row>
    <row r="78" spans="1:17">
      <c r="A78" t="s">
        <v>664</v>
      </c>
      <c r="B78" t="s">
        <v>665</v>
      </c>
      <c r="C78" t="s">
        <v>666</v>
      </c>
      <c r="D78" t="s">
        <v>667</v>
      </c>
      <c r="E78" t="s">
        <v>86</v>
      </c>
      <c r="F78" t="s">
        <v>668</v>
      </c>
      <c r="G78" t="s">
        <v>669</v>
      </c>
      <c r="H78" t="s">
        <v>670</v>
      </c>
      <c r="I78" t="s">
        <v>49</v>
      </c>
      <c r="J78" s="1">
        <v>45694</v>
      </c>
      <c r="K78" s="1">
        <v>45710</v>
      </c>
      <c r="L78" t="s">
        <v>671</v>
      </c>
      <c r="M78">
        <v>3218.97</v>
      </c>
      <c r="N78" t="s">
        <v>51</v>
      </c>
      <c r="O78" t="s">
        <v>28</v>
      </c>
      <c r="P78">
        <v>4</v>
      </c>
      <c r="Q78" t="s">
        <v>552</v>
      </c>
    </row>
    <row r="79" spans="1:17">
      <c r="A79" t="s">
        <v>672</v>
      </c>
      <c r="B79" t="s">
        <v>673</v>
      </c>
      <c r="C79" t="s">
        <v>674</v>
      </c>
      <c r="D79" t="s">
        <v>675</v>
      </c>
      <c r="E79" t="s">
        <v>86</v>
      </c>
      <c r="F79" t="s">
        <v>676</v>
      </c>
      <c r="G79" t="s">
        <v>677</v>
      </c>
      <c r="H79" t="s">
        <v>678</v>
      </c>
      <c r="I79" t="s">
        <v>25</v>
      </c>
      <c r="J79" s="1">
        <v>45708</v>
      </c>
      <c r="K79" s="1">
        <v>45738</v>
      </c>
      <c r="L79" t="s">
        <v>679</v>
      </c>
      <c r="M79">
        <v>3416.22</v>
      </c>
      <c r="N79" t="s">
        <v>51</v>
      </c>
      <c r="O79" t="s">
        <v>52</v>
      </c>
      <c r="P79">
        <v>4</v>
      </c>
      <c r="Q79" t="s">
        <v>91</v>
      </c>
    </row>
    <row r="80" spans="1:17">
      <c r="A80" t="s">
        <v>680</v>
      </c>
      <c r="B80" t="s">
        <v>681</v>
      </c>
      <c r="C80" t="s">
        <v>682</v>
      </c>
      <c r="D80" t="s">
        <v>683</v>
      </c>
      <c r="E80" t="s">
        <v>86</v>
      </c>
      <c r="F80" t="s">
        <v>684</v>
      </c>
      <c r="G80" t="s">
        <v>685</v>
      </c>
      <c r="H80" t="s">
        <v>686</v>
      </c>
      <c r="I80" t="s">
        <v>25</v>
      </c>
      <c r="J80" s="1">
        <v>45632</v>
      </c>
      <c r="K80" s="1">
        <v>45645</v>
      </c>
      <c r="L80" t="s">
        <v>687</v>
      </c>
      <c r="M80">
        <v>2286.71</v>
      </c>
      <c r="N80" t="s">
        <v>51</v>
      </c>
      <c r="O80" t="s">
        <v>52</v>
      </c>
      <c r="P80">
        <v>5</v>
      </c>
      <c r="Q80" t="s">
        <v>91</v>
      </c>
    </row>
    <row r="81" spans="1:17">
      <c r="A81" t="s">
        <v>688</v>
      </c>
      <c r="B81" t="s">
        <v>689</v>
      </c>
      <c r="C81" t="s">
        <v>690</v>
      </c>
      <c r="D81" t="s">
        <v>691</v>
      </c>
      <c r="E81" t="s">
        <v>21</v>
      </c>
      <c r="F81" t="s">
        <v>692</v>
      </c>
      <c r="G81" t="s">
        <v>693</v>
      </c>
      <c r="H81" t="s">
        <v>694</v>
      </c>
      <c r="I81" t="s">
        <v>37</v>
      </c>
      <c r="J81" s="1">
        <v>45841</v>
      </c>
      <c r="K81" s="1">
        <v>45866</v>
      </c>
      <c r="L81" t="s">
        <v>695</v>
      </c>
      <c r="M81">
        <v>1890.29</v>
      </c>
      <c r="N81" t="s">
        <v>51</v>
      </c>
      <c r="O81" t="s">
        <v>28</v>
      </c>
      <c r="P81">
        <v>4</v>
      </c>
      <c r="Q81" t="s">
        <v>696</v>
      </c>
    </row>
    <row r="82" spans="1:17">
      <c r="A82" t="s">
        <v>697</v>
      </c>
      <c r="B82" t="s">
        <v>698</v>
      </c>
      <c r="C82" t="s">
        <v>699</v>
      </c>
      <c r="D82" t="s">
        <v>700</v>
      </c>
      <c r="E82" t="s">
        <v>86</v>
      </c>
      <c r="F82" t="s">
        <v>701</v>
      </c>
      <c r="G82" t="s">
        <v>702</v>
      </c>
      <c r="H82" t="s">
        <v>703</v>
      </c>
      <c r="I82" t="s">
        <v>49</v>
      </c>
      <c r="J82" s="1">
        <v>45619</v>
      </c>
      <c r="K82" s="1">
        <v>45637</v>
      </c>
      <c r="L82" t="s">
        <v>704</v>
      </c>
      <c r="M82">
        <v>1513.6</v>
      </c>
      <c r="N82" t="s">
        <v>27</v>
      </c>
      <c r="O82" t="s">
        <v>63</v>
      </c>
      <c r="P82">
        <v>4</v>
      </c>
      <c r="Q82" t="s">
        <v>164</v>
      </c>
    </row>
    <row r="83" spans="1:17">
      <c r="A83" t="s">
        <v>705</v>
      </c>
      <c r="B83" t="s">
        <v>706</v>
      </c>
      <c r="C83" t="s">
        <v>707</v>
      </c>
      <c r="D83" t="s">
        <v>708</v>
      </c>
      <c r="E83" t="s">
        <v>105</v>
      </c>
      <c r="F83">
        <v>2416913233</v>
      </c>
      <c r="G83" t="s">
        <v>709</v>
      </c>
      <c r="H83" t="s">
        <v>710</v>
      </c>
      <c r="I83" t="s">
        <v>49</v>
      </c>
      <c r="J83" s="1">
        <v>45809</v>
      </c>
      <c r="K83" s="1">
        <v>45827</v>
      </c>
      <c r="L83" t="s">
        <v>711</v>
      </c>
      <c r="M83">
        <v>3305.79</v>
      </c>
      <c r="N83" t="s">
        <v>39</v>
      </c>
      <c r="O83" t="s">
        <v>63</v>
      </c>
      <c r="P83">
        <v>3</v>
      </c>
      <c r="Q83" t="s">
        <v>511</v>
      </c>
    </row>
    <row r="84" spans="1:17">
      <c r="A84" t="s">
        <v>712</v>
      </c>
      <c r="B84" t="s">
        <v>713</v>
      </c>
      <c r="C84" t="s">
        <v>714</v>
      </c>
      <c r="D84" t="s">
        <v>715</v>
      </c>
      <c r="E84" t="s">
        <v>86</v>
      </c>
      <c r="F84">
        <f>1-559-749-4362</f>
        <v>-5669</v>
      </c>
      <c r="G84" t="s">
        <v>716</v>
      </c>
      <c r="H84" t="s">
        <v>717</v>
      </c>
      <c r="I84" t="s">
        <v>25</v>
      </c>
      <c r="J84" s="1">
        <v>45809</v>
      </c>
      <c r="K84" s="1">
        <v>45830</v>
      </c>
      <c r="L84" t="s">
        <v>718</v>
      </c>
      <c r="M84">
        <v>3476.09</v>
      </c>
      <c r="N84" t="s">
        <v>39</v>
      </c>
      <c r="O84" t="s">
        <v>28</v>
      </c>
      <c r="P84">
        <v>5</v>
      </c>
      <c r="Q84" t="s">
        <v>111</v>
      </c>
    </row>
    <row r="85" spans="1:17">
      <c r="A85" t="s">
        <v>719</v>
      </c>
      <c r="B85" t="s">
        <v>720</v>
      </c>
      <c r="C85" t="s">
        <v>721</v>
      </c>
      <c r="D85" t="s">
        <v>722</v>
      </c>
      <c r="E85" t="s">
        <v>105</v>
      </c>
      <c r="F85" t="s">
        <v>723</v>
      </c>
      <c r="G85" t="s">
        <v>724</v>
      </c>
      <c r="H85" t="s">
        <v>725</v>
      </c>
      <c r="I85" t="s">
        <v>49</v>
      </c>
      <c r="J85" s="1">
        <v>45595</v>
      </c>
      <c r="K85" s="1">
        <v>45623</v>
      </c>
      <c r="L85" t="s">
        <v>726</v>
      </c>
      <c r="M85">
        <v>1855.76</v>
      </c>
      <c r="N85" t="s">
        <v>27</v>
      </c>
      <c r="O85" t="s">
        <v>52</v>
      </c>
      <c r="P85">
        <v>4</v>
      </c>
      <c r="Q85" t="s">
        <v>155</v>
      </c>
    </row>
    <row r="86" spans="1:17">
      <c r="A86" t="s">
        <v>727</v>
      </c>
      <c r="B86" t="s">
        <v>728</v>
      </c>
      <c r="C86" t="s">
        <v>729</v>
      </c>
      <c r="D86" t="s">
        <v>730</v>
      </c>
      <c r="E86" t="s">
        <v>21</v>
      </c>
      <c r="F86" t="s">
        <v>731</v>
      </c>
      <c r="G86" t="s">
        <v>732</v>
      </c>
      <c r="H86" t="s">
        <v>733</v>
      </c>
      <c r="I86" t="s">
        <v>49</v>
      </c>
      <c r="J86" s="1">
        <v>45902</v>
      </c>
      <c r="K86" s="1">
        <v>45912</v>
      </c>
      <c r="L86" t="s">
        <v>734</v>
      </c>
      <c r="M86">
        <v>3246.02</v>
      </c>
      <c r="N86" t="s">
        <v>51</v>
      </c>
      <c r="O86" t="s">
        <v>63</v>
      </c>
      <c r="P86">
        <v>6</v>
      </c>
      <c r="Q86" t="s">
        <v>655</v>
      </c>
    </row>
    <row r="87" spans="1:17">
      <c r="A87" t="s">
        <v>735</v>
      </c>
      <c r="B87" t="s">
        <v>736</v>
      </c>
      <c r="C87" t="s">
        <v>737</v>
      </c>
      <c r="D87" t="s">
        <v>738</v>
      </c>
      <c r="E87" t="s">
        <v>21</v>
      </c>
      <c r="F87" t="s">
        <v>739</v>
      </c>
      <c r="G87" t="s">
        <v>740</v>
      </c>
      <c r="H87" t="s">
        <v>741</v>
      </c>
      <c r="I87" t="s">
        <v>135</v>
      </c>
      <c r="J87" s="1">
        <v>45817</v>
      </c>
      <c r="K87" s="1">
        <v>45821</v>
      </c>
      <c r="L87" t="s">
        <v>742</v>
      </c>
      <c r="M87">
        <v>1510.43</v>
      </c>
      <c r="N87" t="s">
        <v>51</v>
      </c>
      <c r="O87" t="s">
        <v>28</v>
      </c>
      <c r="P87">
        <v>6</v>
      </c>
      <c r="Q87" t="s">
        <v>137</v>
      </c>
    </row>
    <row r="88" spans="1:17">
      <c r="A88" t="s">
        <v>743</v>
      </c>
      <c r="B88" t="s">
        <v>744</v>
      </c>
      <c r="C88" t="s">
        <v>745</v>
      </c>
      <c r="D88" t="s">
        <v>746</v>
      </c>
      <c r="E88" t="s">
        <v>86</v>
      </c>
      <c r="F88">
        <v>7785378771</v>
      </c>
      <c r="G88" t="s">
        <v>747</v>
      </c>
      <c r="H88" t="s">
        <v>748</v>
      </c>
      <c r="I88" t="s">
        <v>49</v>
      </c>
      <c r="J88" s="1">
        <v>45854</v>
      </c>
      <c r="K88" s="1">
        <v>45880</v>
      </c>
      <c r="L88" t="s">
        <v>749</v>
      </c>
      <c r="M88">
        <v>3407.75</v>
      </c>
      <c r="N88" t="s">
        <v>27</v>
      </c>
      <c r="O88" t="s">
        <v>52</v>
      </c>
      <c r="P88">
        <v>5</v>
      </c>
      <c r="Q88" t="s">
        <v>53</v>
      </c>
    </row>
    <row r="89" spans="1:17">
      <c r="A89" t="s">
        <v>750</v>
      </c>
      <c r="B89" t="s">
        <v>751</v>
      </c>
      <c r="C89" t="s">
        <v>752</v>
      </c>
      <c r="D89" t="s">
        <v>753</v>
      </c>
      <c r="E89" t="s">
        <v>21</v>
      </c>
      <c r="F89" t="s">
        <v>754</v>
      </c>
      <c r="G89" t="s">
        <v>755</v>
      </c>
      <c r="H89" t="s">
        <v>756</v>
      </c>
      <c r="I89" t="s">
        <v>61</v>
      </c>
      <c r="J89" s="1">
        <v>45663</v>
      </c>
      <c r="K89" s="1">
        <v>45676</v>
      </c>
      <c r="L89" t="s">
        <v>757</v>
      </c>
      <c r="M89">
        <v>3314.74</v>
      </c>
      <c r="N89" t="s">
        <v>51</v>
      </c>
      <c r="O89" t="s">
        <v>52</v>
      </c>
      <c r="P89">
        <v>3</v>
      </c>
      <c r="Q89" t="s">
        <v>282</v>
      </c>
    </row>
    <row r="90" spans="1:17">
      <c r="A90" t="s">
        <v>758</v>
      </c>
      <c r="B90" t="s">
        <v>759</v>
      </c>
      <c r="C90" t="s">
        <v>760</v>
      </c>
      <c r="D90" t="s">
        <v>761</v>
      </c>
      <c r="E90" t="s">
        <v>21</v>
      </c>
      <c r="F90">
        <v>2259791884</v>
      </c>
      <c r="G90" t="s">
        <v>762</v>
      </c>
      <c r="H90" t="s">
        <v>763</v>
      </c>
      <c r="I90" t="s">
        <v>135</v>
      </c>
      <c r="J90" s="1">
        <v>45772</v>
      </c>
      <c r="K90" s="1">
        <v>45795</v>
      </c>
      <c r="L90" t="s">
        <v>264</v>
      </c>
      <c r="M90">
        <v>1985.01</v>
      </c>
      <c r="N90" t="s">
        <v>39</v>
      </c>
      <c r="O90" t="s">
        <v>52</v>
      </c>
      <c r="P90">
        <v>4</v>
      </c>
      <c r="Q90" t="s">
        <v>137</v>
      </c>
    </row>
    <row r="91" spans="1:17">
      <c r="A91" t="s">
        <v>764</v>
      </c>
      <c r="B91" t="s">
        <v>765</v>
      </c>
      <c r="C91" t="s">
        <v>766</v>
      </c>
      <c r="D91" t="s">
        <v>767</v>
      </c>
      <c r="E91" t="s">
        <v>21</v>
      </c>
      <c r="F91">
        <v>9503157484</v>
      </c>
      <c r="G91" t="s">
        <v>768</v>
      </c>
      <c r="H91" t="s">
        <v>769</v>
      </c>
      <c r="I91" t="s">
        <v>25</v>
      </c>
      <c r="J91" s="1">
        <v>45427</v>
      </c>
      <c r="K91" s="1">
        <v>45429</v>
      </c>
      <c r="L91" t="s">
        <v>770</v>
      </c>
      <c r="M91">
        <v>2387.67</v>
      </c>
      <c r="N91" t="s">
        <v>51</v>
      </c>
      <c r="O91" t="s">
        <v>52</v>
      </c>
      <c r="P91">
        <v>3</v>
      </c>
      <c r="Q91" t="s">
        <v>111</v>
      </c>
    </row>
    <row r="92" spans="1:17">
      <c r="A92" t="s">
        <v>771</v>
      </c>
      <c r="B92" t="s">
        <v>772</v>
      </c>
      <c r="C92" t="s">
        <v>773</v>
      </c>
      <c r="D92" t="s">
        <v>774</v>
      </c>
      <c r="E92" t="s">
        <v>86</v>
      </c>
      <c r="F92" t="s">
        <v>775</v>
      </c>
      <c r="G92" t="s">
        <v>776</v>
      </c>
      <c r="H92" t="s">
        <v>777</v>
      </c>
      <c r="I92" t="s">
        <v>49</v>
      </c>
      <c r="J92" s="1">
        <v>45769</v>
      </c>
      <c r="K92" s="1">
        <v>45783</v>
      </c>
      <c r="L92" t="s">
        <v>778</v>
      </c>
      <c r="M92">
        <v>2669.51</v>
      </c>
      <c r="N92" t="s">
        <v>51</v>
      </c>
      <c r="O92" t="s">
        <v>63</v>
      </c>
      <c r="P92">
        <v>6</v>
      </c>
      <c r="Q92" t="s">
        <v>146</v>
      </c>
    </row>
    <row r="93" spans="1:17">
      <c r="A93" t="s">
        <v>779</v>
      </c>
      <c r="B93" t="s">
        <v>780</v>
      </c>
      <c r="C93" t="s">
        <v>781</v>
      </c>
      <c r="D93" t="s">
        <v>782</v>
      </c>
      <c r="E93" t="s">
        <v>21</v>
      </c>
      <c r="F93" t="s">
        <v>783</v>
      </c>
      <c r="G93" t="s">
        <v>784</v>
      </c>
      <c r="H93" t="s">
        <v>785</v>
      </c>
      <c r="I93" t="s">
        <v>25</v>
      </c>
      <c r="J93" s="1">
        <v>45423</v>
      </c>
      <c r="K93" s="1">
        <v>45428</v>
      </c>
      <c r="L93" t="s">
        <v>786</v>
      </c>
      <c r="M93">
        <v>3247.11</v>
      </c>
      <c r="N93" t="s">
        <v>51</v>
      </c>
      <c r="O93" t="s">
        <v>28</v>
      </c>
      <c r="P93">
        <v>4</v>
      </c>
      <c r="Q93" t="s">
        <v>91</v>
      </c>
    </row>
    <row r="94" spans="1:17">
      <c r="A94" t="s">
        <v>787</v>
      </c>
      <c r="B94" t="s">
        <v>788</v>
      </c>
      <c r="C94" t="s">
        <v>789</v>
      </c>
      <c r="D94" t="s">
        <v>708</v>
      </c>
      <c r="E94" t="s">
        <v>21</v>
      </c>
      <c r="F94" t="s">
        <v>790</v>
      </c>
      <c r="G94" t="s">
        <v>791</v>
      </c>
      <c r="H94" t="s">
        <v>792</v>
      </c>
      <c r="I94" t="s">
        <v>25</v>
      </c>
      <c r="J94" s="1">
        <v>45681</v>
      </c>
      <c r="K94" s="1">
        <v>45691</v>
      </c>
      <c r="L94" t="s">
        <v>793</v>
      </c>
      <c r="M94">
        <v>2946.01</v>
      </c>
      <c r="N94" t="s">
        <v>51</v>
      </c>
      <c r="O94" t="s">
        <v>52</v>
      </c>
      <c r="P94">
        <v>3</v>
      </c>
      <c r="Q94" t="s">
        <v>91</v>
      </c>
    </row>
    <row r="95" spans="1:17">
      <c r="A95" t="s">
        <v>794</v>
      </c>
      <c r="B95" t="s">
        <v>795</v>
      </c>
      <c r="C95" t="s">
        <v>796</v>
      </c>
      <c r="D95" t="s">
        <v>797</v>
      </c>
      <c r="E95" t="s">
        <v>45</v>
      </c>
      <c r="F95">
        <v>8826893061</v>
      </c>
      <c r="G95" t="s">
        <v>798</v>
      </c>
      <c r="H95" t="s">
        <v>799</v>
      </c>
      <c r="I95" t="s">
        <v>135</v>
      </c>
      <c r="J95" s="1">
        <v>45319</v>
      </c>
      <c r="K95" s="1">
        <v>45341</v>
      </c>
      <c r="L95" t="s">
        <v>800</v>
      </c>
      <c r="M95">
        <v>1964.4</v>
      </c>
      <c r="N95" t="s">
        <v>51</v>
      </c>
      <c r="O95" t="s">
        <v>28</v>
      </c>
      <c r="P95">
        <v>5</v>
      </c>
      <c r="Q95" t="s">
        <v>137</v>
      </c>
    </row>
    <row r="96" spans="1:17">
      <c r="A96" t="s">
        <v>801</v>
      </c>
      <c r="B96" t="s">
        <v>802</v>
      </c>
      <c r="C96" t="s">
        <v>803</v>
      </c>
      <c r="D96" t="s">
        <v>804</v>
      </c>
      <c r="E96" t="s">
        <v>69</v>
      </c>
      <c r="F96" t="s">
        <v>805</v>
      </c>
      <c r="G96" t="s">
        <v>806</v>
      </c>
      <c r="H96" t="s">
        <v>807</v>
      </c>
      <c r="I96" t="s">
        <v>49</v>
      </c>
      <c r="J96" s="1">
        <v>45529</v>
      </c>
      <c r="K96" s="1">
        <v>45547</v>
      </c>
      <c r="L96" t="s">
        <v>808</v>
      </c>
      <c r="M96">
        <v>3227.37</v>
      </c>
      <c r="N96" t="s">
        <v>27</v>
      </c>
      <c r="O96" t="s">
        <v>63</v>
      </c>
      <c r="P96">
        <v>4</v>
      </c>
      <c r="Q96" t="s">
        <v>493</v>
      </c>
    </row>
    <row r="97" spans="1:17">
      <c r="A97" t="s">
        <v>809</v>
      </c>
      <c r="B97" t="s">
        <v>810</v>
      </c>
      <c r="C97" t="s">
        <v>811</v>
      </c>
      <c r="D97" t="s">
        <v>812</v>
      </c>
      <c r="E97" t="s">
        <v>105</v>
      </c>
      <c r="F97" t="s">
        <v>813</v>
      </c>
      <c r="G97" t="s">
        <v>814</v>
      </c>
      <c r="H97" t="s">
        <v>815</v>
      </c>
      <c r="I97" t="s">
        <v>25</v>
      </c>
      <c r="J97" s="1">
        <v>45724</v>
      </c>
      <c r="K97" s="1">
        <v>45741</v>
      </c>
      <c r="L97" t="s">
        <v>816</v>
      </c>
      <c r="M97">
        <v>1720.84</v>
      </c>
      <c r="N97" t="s">
        <v>51</v>
      </c>
      <c r="O97" t="s">
        <v>63</v>
      </c>
      <c r="P97">
        <v>6</v>
      </c>
      <c r="Q97" t="s">
        <v>91</v>
      </c>
    </row>
    <row r="98" spans="1:17">
      <c r="A98" t="s">
        <v>817</v>
      </c>
      <c r="B98" t="s">
        <v>818</v>
      </c>
      <c r="C98" t="s">
        <v>819</v>
      </c>
      <c r="D98" t="s">
        <v>820</v>
      </c>
      <c r="E98" t="s">
        <v>105</v>
      </c>
      <c r="F98">
        <f>1-264-410-2196</f>
        <v>-2869</v>
      </c>
      <c r="G98" t="s">
        <v>821</v>
      </c>
      <c r="H98" t="s">
        <v>822</v>
      </c>
      <c r="I98" t="s">
        <v>49</v>
      </c>
      <c r="J98" s="1">
        <v>45729</v>
      </c>
      <c r="K98" s="1">
        <v>45753</v>
      </c>
      <c r="L98" t="s">
        <v>823</v>
      </c>
      <c r="M98">
        <v>2381.04</v>
      </c>
      <c r="N98" t="s">
        <v>51</v>
      </c>
      <c r="O98" t="s">
        <v>52</v>
      </c>
      <c r="P98">
        <v>6</v>
      </c>
      <c r="Q98" t="s">
        <v>146</v>
      </c>
    </row>
    <row r="99" spans="1:17">
      <c r="A99" t="s">
        <v>824</v>
      </c>
      <c r="B99" t="s">
        <v>825</v>
      </c>
      <c r="C99" t="s">
        <v>826</v>
      </c>
      <c r="D99" t="s">
        <v>827</v>
      </c>
      <c r="E99" t="s">
        <v>105</v>
      </c>
      <c r="F99">
        <f>1-236-683-2183</f>
        <v>-3101</v>
      </c>
      <c r="G99" t="s">
        <v>828</v>
      </c>
      <c r="H99" t="s">
        <v>829</v>
      </c>
      <c r="I99" t="s">
        <v>49</v>
      </c>
      <c r="J99" s="1">
        <v>45789</v>
      </c>
      <c r="K99" s="1">
        <v>45818</v>
      </c>
      <c r="L99" t="s">
        <v>830</v>
      </c>
      <c r="M99">
        <v>3226.37</v>
      </c>
      <c r="N99" t="s">
        <v>51</v>
      </c>
      <c r="O99" t="s">
        <v>63</v>
      </c>
      <c r="P99">
        <v>5</v>
      </c>
      <c r="Q99" t="s">
        <v>493</v>
      </c>
    </row>
    <row r="100" spans="1:17">
      <c r="A100" t="s">
        <v>831</v>
      </c>
      <c r="B100" t="s">
        <v>832</v>
      </c>
      <c r="C100" t="s">
        <v>833</v>
      </c>
      <c r="D100" t="s">
        <v>834</v>
      </c>
      <c r="E100" t="s">
        <v>105</v>
      </c>
      <c r="F100" t="s">
        <v>835</v>
      </c>
      <c r="G100" t="s">
        <v>836</v>
      </c>
      <c r="H100" t="s">
        <v>837</v>
      </c>
      <c r="I100" t="s">
        <v>25</v>
      </c>
      <c r="J100" s="1">
        <v>45837</v>
      </c>
      <c r="K100" s="1">
        <v>45856</v>
      </c>
      <c r="L100" t="s">
        <v>838</v>
      </c>
      <c r="M100">
        <v>1887.97</v>
      </c>
      <c r="N100" t="s">
        <v>51</v>
      </c>
      <c r="O100" t="s">
        <v>28</v>
      </c>
      <c r="P100">
        <v>3</v>
      </c>
      <c r="Q100" t="s">
        <v>173</v>
      </c>
    </row>
    <row r="101" spans="1:17">
      <c r="A101" t="s">
        <v>839</v>
      </c>
      <c r="B101" t="s">
        <v>840</v>
      </c>
      <c r="C101" t="s">
        <v>841</v>
      </c>
      <c r="D101" t="s">
        <v>842</v>
      </c>
      <c r="E101" t="s">
        <v>105</v>
      </c>
      <c r="F101" t="s">
        <v>843</v>
      </c>
      <c r="G101" t="s">
        <v>844</v>
      </c>
      <c r="H101" t="s">
        <v>845</v>
      </c>
      <c r="I101" t="s">
        <v>25</v>
      </c>
      <c r="J101" s="1">
        <v>45643</v>
      </c>
      <c r="K101" s="1">
        <v>45653</v>
      </c>
      <c r="L101" t="s">
        <v>846</v>
      </c>
      <c r="M101">
        <v>3426.51</v>
      </c>
      <c r="N101" t="s">
        <v>27</v>
      </c>
      <c r="O101" t="s">
        <v>52</v>
      </c>
      <c r="P101">
        <v>6</v>
      </c>
      <c r="Q101" t="s">
        <v>111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3986B24C90DF49A0ED1B40E8F1D60C" ma:contentTypeVersion="12" ma:contentTypeDescription="Create a new document." ma:contentTypeScope="" ma:versionID="e84245345f28fc38fa9db01d93f6a9e4">
  <xsd:schema xmlns:xsd="http://www.w3.org/2001/XMLSchema" xmlns:xs="http://www.w3.org/2001/XMLSchema" xmlns:p="http://schemas.microsoft.com/office/2006/metadata/properties" xmlns:ns2="adb19dbb-bc22-4c2b-a374-7c1de2068b09" xmlns:ns3="45e82639-08ab-4f5a-a8e8-b96510479d31" targetNamespace="http://schemas.microsoft.com/office/2006/metadata/properties" ma:root="true" ma:fieldsID="5ba8f373c6165840c97b8cae2f591a2c" ns2:_="" ns3:_="">
    <xsd:import namespace="adb19dbb-bc22-4c2b-a374-7c1de2068b09"/>
    <xsd:import namespace="45e82639-08ab-4f5a-a8e8-b96510479d31"/>
    <xsd:element name="properties">
      <xsd:complexType>
        <xsd:sequence>
          <xsd:element name="documentManagement">
            <xsd:complexType>
              <xsd:all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19dbb-bc22-4c2b-a374-7c1de2068b09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82639-08ab-4f5a-a8e8-b96510479d31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c960937a-b0d3-411a-a4dc-f3d88a261c83}" ma:internalName="TaxCatchAll" ma:readOnly="false" ma:showField="CatchAllData" ma:web="45e82639-08ab-4f5a-a8e8-b96510479d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e82639-08ab-4f5a-a8e8-b96510479d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D6510-1828-4A7F-983C-66D9FAA92DD0}"/>
</file>

<file path=customXml/itemProps2.xml><?xml version="1.0" encoding="utf-8"?>
<ds:datastoreItem xmlns:ds="http://schemas.openxmlformats.org/officeDocument/2006/customXml" ds:itemID="{E4843BC9-DFF7-409E-81E6-43858DF71D1D}"/>
</file>

<file path=customXml/itemProps3.xml><?xml version="1.0" encoding="utf-8"?>
<ds:datastoreItem xmlns:ds="http://schemas.openxmlformats.org/officeDocument/2006/customXml" ds:itemID="{0AC232A0-3AA2-42E5-92E0-A9F5FE919F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Elizabeth Perry</cp:lastModifiedBy>
  <cp:revision/>
  <dcterms:created xsi:type="dcterms:W3CDTF">2025-10-06T19:17:58Z</dcterms:created>
  <dcterms:modified xsi:type="dcterms:W3CDTF">2025-10-06T19:20:25Z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0x0101002A3986B24C90DF49A0ED1B40E8F1D60C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GUID">
    <vt:lpwstr>b476ab84-2a3c-4338-b317-4acb143e775d</vt:lpwstr>
  </property>
  <property fmtid="{D5CDD505-2E9C-101B-9397-08002B2CF9AE}" pid="12" name="xd_Signature">
    <vt:bool>false</vt:bool>
  </property>
</Properties>
</file>